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fa\Desktop\cenniki PLN 4,20\"/>
    </mc:Choice>
  </mc:AlternateContent>
  <xr:revisionPtr revIDLastSave="0" documentId="13_ncr:1_{72802FCF-B57F-4E35-823F-7EDDB6969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X UNIDELTA" sheetId="1" r:id="rId1"/>
  </sheets>
  <definedNames>
    <definedName name="_xlnm._FilterDatabase" localSheetId="0" hidden="1">'PEX UNIDELTA'!#REF!</definedName>
    <definedName name="_xlnm.Print_Area" localSheetId="0">'PEX UNIDELTA'!$A$1:$J$128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1" l="1"/>
  <c r="F98" i="1" s="1"/>
  <c r="E99" i="1"/>
  <c r="F99" i="1" s="1"/>
  <c r="E88" i="1"/>
  <c r="F88" i="1" s="1"/>
  <c r="E89" i="1"/>
  <c r="F89" i="1" s="1"/>
  <c r="E76" i="1" l="1"/>
  <c r="E77" i="1"/>
  <c r="E78" i="1"/>
  <c r="F78" i="1" s="1"/>
  <c r="E69" i="1" l="1"/>
  <c r="F69" i="1" s="1"/>
  <c r="E70" i="1"/>
  <c r="F70" i="1" s="1"/>
  <c r="E71" i="1"/>
  <c r="F71" i="1" s="1"/>
  <c r="E72" i="1"/>
  <c r="F72" i="1" s="1"/>
  <c r="E75" i="1"/>
  <c r="F75" i="1" s="1"/>
  <c r="F76" i="1"/>
  <c r="F77" i="1"/>
  <c r="E81" i="1"/>
  <c r="F81" i="1" s="1"/>
  <c r="E82" i="1"/>
  <c r="F82" i="1" s="1"/>
  <c r="E83" i="1"/>
  <c r="F83" i="1" s="1"/>
  <c r="E84" i="1"/>
  <c r="F84" i="1" s="1"/>
  <c r="E87" i="1"/>
  <c r="F87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102" i="1"/>
  <c r="F102" i="1" s="1"/>
  <c r="E103" i="1"/>
  <c r="F103" i="1" s="1"/>
  <c r="E106" i="1"/>
  <c r="F106" i="1" s="1"/>
  <c r="E107" i="1"/>
  <c r="F107" i="1" s="1"/>
  <c r="E108" i="1"/>
  <c r="F108" i="1" s="1"/>
  <c r="E68" i="1"/>
  <c r="F68" i="1" s="1"/>
  <c r="E16" i="1"/>
  <c r="F16" i="1" s="1"/>
  <c r="E17" i="1"/>
  <c r="F17" i="1" s="1"/>
  <c r="E18" i="1"/>
  <c r="F18" i="1" s="1"/>
  <c r="E21" i="1"/>
  <c r="F21" i="1" s="1"/>
  <c r="E22" i="1"/>
  <c r="F22" i="1" s="1"/>
  <c r="E23" i="1"/>
  <c r="F23" i="1" s="1"/>
  <c r="E24" i="1"/>
  <c r="F24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3" i="1"/>
  <c r="F43" i="1" s="1"/>
  <c r="E44" i="1"/>
  <c r="F44" i="1" s="1"/>
  <c r="E45" i="1"/>
  <c r="F45" i="1" s="1"/>
  <c r="E46" i="1"/>
  <c r="F46" i="1" s="1"/>
  <c r="E49" i="1"/>
  <c r="F49" i="1" s="1"/>
  <c r="E50" i="1"/>
  <c r="F50" i="1" s="1"/>
  <c r="E51" i="1"/>
  <c r="F51" i="1" s="1"/>
  <c r="E52" i="1"/>
  <c r="F52" i="1" s="1"/>
  <c r="E55" i="1"/>
  <c r="F55" i="1" s="1"/>
  <c r="E56" i="1"/>
  <c r="F56" i="1" s="1"/>
  <c r="E57" i="1"/>
  <c r="F57" i="1" s="1"/>
  <c r="E58" i="1"/>
  <c r="F58" i="1" s="1"/>
  <c r="E15" i="1"/>
  <c r="F15" i="1" s="1"/>
</calcChain>
</file>

<file path=xl/sharedStrings.xml><?xml version="1.0" encoding="utf-8"?>
<sst xmlns="http://schemas.openxmlformats.org/spreadsheetml/2006/main" count="247" uniqueCount="100">
  <si>
    <t>Art. Nr.</t>
  </si>
  <si>
    <t>Index</t>
  </si>
  <si>
    <t>Rozmiar</t>
  </si>
  <si>
    <t>Złaczka PEX - PEX</t>
  </si>
  <si>
    <t>16 x 16</t>
  </si>
  <si>
    <t>20 x 20</t>
  </si>
  <si>
    <t>32 x 32</t>
  </si>
  <si>
    <t>Złaczka PEX - PEX red.</t>
  </si>
  <si>
    <t>20 x 16</t>
  </si>
  <si>
    <t>Złaczka PEX - GZ</t>
  </si>
  <si>
    <t>16 x 1/2"</t>
  </si>
  <si>
    <t>20 x 1/2"</t>
  </si>
  <si>
    <t>20 x 3/4"</t>
  </si>
  <si>
    <t xml:space="preserve"> 32 x  1"   </t>
  </si>
  <si>
    <t>Złaczka PEX - GW</t>
  </si>
  <si>
    <t xml:space="preserve">32 x  1"  </t>
  </si>
  <si>
    <t>Kolano PEX - PEX</t>
  </si>
  <si>
    <t>Kolano PEX - GZ</t>
  </si>
  <si>
    <t>Kolano PEX - GW</t>
  </si>
  <si>
    <t>Kolano PEX - GW ścienne</t>
  </si>
  <si>
    <t>Trójnik PEX - PEX - PEX</t>
  </si>
  <si>
    <t>16 x 16 x 16</t>
  </si>
  <si>
    <t>20 x 20 x 20</t>
  </si>
  <si>
    <t>32 x 32 x 32</t>
  </si>
  <si>
    <t>Trójnik PEX - PEX - PEX red.</t>
  </si>
  <si>
    <t>20 x 16 x 20</t>
  </si>
  <si>
    <t>20 x 16 x 16</t>
  </si>
  <si>
    <t>20 x 20 x 16</t>
  </si>
  <si>
    <t>Trójnik PEX - GZ - PEX</t>
  </si>
  <si>
    <t>16 x 1/2" x 16</t>
  </si>
  <si>
    <t>20 x 1/2" x 20</t>
  </si>
  <si>
    <t>Trójnik PEX - GW - PEX</t>
  </si>
  <si>
    <t>26 x 26</t>
  </si>
  <si>
    <t>26 x 16</t>
  </si>
  <si>
    <t>26 x 20</t>
  </si>
  <si>
    <t>32 x 26</t>
  </si>
  <si>
    <t>26 x 3/4"</t>
  </si>
  <si>
    <t xml:space="preserve"> 26 x  1"   </t>
  </si>
  <si>
    <t xml:space="preserve">26 x  1"  </t>
  </si>
  <si>
    <t>26 x 26 x 26</t>
  </si>
  <si>
    <t>26 x 16 x 26</t>
  </si>
  <si>
    <t>26 x 20 x 20</t>
  </si>
  <si>
    <t>26 x 20 x 26</t>
  </si>
  <si>
    <t>U4001</t>
  </si>
  <si>
    <t>U4002</t>
  </si>
  <si>
    <t>U4003</t>
  </si>
  <si>
    <t>U4004</t>
  </si>
  <si>
    <t>U4006</t>
  </si>
  <si>
    <t>U4008</t>
  </si>
  <si>
    <t>U4009</t>
  </si>
  <si>
    <t>U4034</t>
  </si>
  <si>
    <t>U4005</t>
  </si>
  <si>
    <t>U4013</t>
  </si>
  <si>
    <t>U4010</t>
  </si>
  <si>
    <t>U4007</t>
  </si>
  <si>
    <t>Max. Press. 10 bar</t>
  </si>
  <si>
    <t>U4029</t>
  </si>
  <si>
    <t>16 x 20 x 16</t>
  </si>
  <si>
    <t>20 x 26 x 20</t>
  </si>
  <si>
    <t>40/5</t>
  </si>
  <si>
    <t>20/5</t>
  </si>
  <si>
    <t>15/5</t>
  </si>
  <si>
    <t>30/5</t>
  </si>
  <si>
    <t>10/5</t>
  </si>
  <si>
    <t>25/5</t>
  </si>
  <si>
    <t>20/2</t>
  </si>
  <si>
    <t>16/2</t>
  </si>
  <si>
    <t>10/2</t>
  </si>
  <si>
    <t>8/2</t>
  </si>
  <si>
    <t>35/5</t>
  </si>
  <si>
    <t>32 x 1"</t>
  </si>
  <si>
    <t>ZŁĄCZKI ZAPRASOWYWANE</t>
  </si>
  <si>
    <t>U - TH - H</t>
  </si>
  <si>
    <t>U4014</t>
  </si>
  <si>
    <t>Złączka PEX - GW  śrubunek</t>
  </si>
  <si>
    <t>16 x 3/4"</t>
  </si>
  <si>
    <t>32 x 26 x 32</t>
  </si>
  <si>
    <t>12/2</t>
  </si>
  <si>
    <t>32 x 26 x 26</t>
  </si>
  <si>
    <t>26 x 3/4" x 26</t>
  </si>
  <si>
    <t>20 x 1/2" corto, 36mm</t>
  </si>
  <si>
    <t>16 x 1/2" corto, 36mm</t>
  </si>
  <si>
    <t>16 x 1/2" lungo, 53mm</t>
  </si>
  <si>
    <t>26 x 26 x 20</t>
  </si>
  <si>
    <t>SYSTEM  PEX/AL/PEX  ZAPRAS U-TH-H</t>
  </si>
  <si>
    <t>ALFA - Ryszard Kroszel, Wilcze, Krakowska 20,  86-031 Osielsko (Bydgoszcz)  tel.: 52 362 00 92;  52 324 02 98, beta@unidelta.pl / www.unidelta.pl</t>
  </si>
  <si>
    <t>Strona internetowa:</t>
  </si>
  <si>
    <t>www.unidelta.pl</t>
  </si>
  <si>
    <t>Adres do zamówień:</t>
  </si>
  <si>
    <t>beta@unidelta.pl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</si>
  <si>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</si>
  <si>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</si>
  <si>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Rabat</t>
  </si>
  <si>
    <t>Max. Temp. 120°C</t>
  </si>
  <si>
    <t>Opak.</t>
  </si>
  <si>
    <t>B</t>
  </si>
  <si>
    <t>20 x 1/2" lungo, 53mm</t>
  </si>
  <si>
    <t xml:space="preserve">2022//10 </t>
  </si>
  <si>
    <t>Cennik obowiązuje od dnia 20.07.2022</t>
  </si>
  <si>
    <t>↓    Kurs Euro 4,20 obowiązuje w przedziale 4,20 - 4,29 dla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</si>
</sst>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0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b/>
      <sz val="10"/>
      <name val="Calibri"/>
      <family val="2"/>
      <charset val="238"/>
    </font>
    <font>
      <b/>
      <sz val="9"/>
      <color indexed="12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16" fontId="0" fillId="0" borderId="1" xfId="0" quotePrefix="1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4" fillId="0" borderId="1" xfId="1" quotePrefix="1" applyNumberFormat="1" applyFont="1" applyFill="1" applyBorder="1" applyAlignment="1" applyProtection="1">
      <alignment horizontal="center" vertical="center"/>
    </xf>
    <xf numFmtId="16" fontId="4" fillId="0" borderId="1" xfId="1" quotePrefix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49" fontId="0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/>
    <xf numFmtId="0" fontId="19" fillId="0" borderId="0" xfId="4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2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0" fontId="20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0" fillId="0" borderId="10" xfId="4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26" fillId="5" borderId="1" xfId="5" applyNumberFormat="1" applyFont="1" applyFill="1" applyBorder="1" applyAlignment="1">
      <alignment horizontal="center" vertical="center"/>
    </xf>
    <xf numFmtId="9" fontId="26" fillId="5" borderId="1" xfId="3" applyFont="1" applyFill="1" applyBorder="1" applyAlignment="1">
      <alignment horizontal="center" vertical="center"/>
    </xf>
    <xf numFmtId="2" fontId="26" fillId="0" borderId="11" xfId="5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12" fillId="0" borderId="0" xfId="0" applyNumberFormat="1" applyFont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" fillId="0" borderId="0" xfId="1" applyNumberFormat="1" applyFont="1" applyFill="1" applyBorder="1" applyAlignment="1" applyProtection="1">
      <alignment horizontal="center" vertical="center"/>
    </xf>
    <xf numFmtId="2" fontId="19" fillId="0" borderId="0" xfId="4" applyNumberForma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3" fillId="0" borderId="11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2" fontId="26" fillId="0" borderId="1" xfId="5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8" fillId="4" borderId="4" xfId="0" applyNumberFormat="1" applyFont="1" applyFill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</cellXfs>
  <cellStyles count="6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4" xr:uid="{00000000-0005-0000-0000-000004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3</xdr:col>
      <xdr:colOff>800100</xdr:colOff>
      <xdr:row>2</xdr:row>
      <xdr:rowOff>162189</xdr:rowOff>
    </xdr:to>
    <xdr:pic>
      <xdr:nvPicPr>
        <xdr:cNvPr id="10" name="Obraz 3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8575"/>
          <a:ext cx="2143125" cy="5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333376</xdr:colOff>
      <xdr:row>0</xdr:row>
      <xdr:rowOff>95111</xdr:rowOff>
    </xdr:from>
    <xdr:to>
      <xdr:col>7</xdr:col>
      <xdr:colOff>9526</xdr:colOff>
      <xdr:row>2</xdr:row>
      <xdr:rowOff>175680</xdr:rowOff>
    </xdr:to>
    <xdr:pic>
      <xdr:nvPicPr>
        <xdr:cNvPr id="11" name="Obraz 3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6" y="95111"/>
          <a:ext cx="2057400" cy="45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466726</xdr:colOff>
      <xdr:row>58</xdr:row>
      <xdr:rowOff>58302</xdr:rowOff>
    </xdr:from>
    <xdr:to>
      <xdr:col>7</xdr:col>
      <xdr:colOff>0</xdr:colOff>
      <xdr:row>62</xdr:row>
      <xdr:rowOff>104774</xdr:rowOff>
    </xdr:to>
    <xdr:pic>
      <xdr:nvPicPr>
        <xdr:cNvPr id="23" name="Obraz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11097777"/>
          <a:ext cx="4095749" cy="808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14</xdr:row>
      <xdr:rowOff>109540</xdr:rowOff>
    </xdr:from>
    <xdr:to>
      <xdr:col>9</xdr:col>
      <xdr:colOff>371475</xdr:colOff>
      <xdr:row>17</xdr:row>
      <xdr:rowOff>185740</xdr:rowOff>
    </xdr:to>
    <xdr:pic>
      <xdr:nvPicPr>
        <xdr:cNvPr id="25" name="Obraz 1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776540"/>
          <a:ext cx="1171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20</xdr:row>
      <xdr:rowOff>90490</xdr:rowOff>
    </xdr:from>
    <xdr:to>
      <xdr:col>9</xdr:col>
      <xdr:colOff>381000</xdr:colOff>
      <xdr:row>23</xdr:row>
      <xdr:rowOff>185740</xdr:rowOff>
    </xdr:to>
    <xdr:pic>
      <xdr:nvPicPr>
        <xdr:cNvPr id="26" name="Obraz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3900490"/>
          <a:ext cx="1171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26</xdr:row>
      <xdr:rowOff>138115</xdr:rowOff>
    </xdr:from>
    <xdr:to>
      <xdr:col>9</xdr:col>
      <xdr:colOff>371475</xdr:colOff>
      <xdr:row>30</xdr:row>
      <xdr:rowOff>128590</xdr:rowOff>
    </xdr:to>
    <xdr:pic>
      <xdr:nvPicPr>
        <xdr:cNvPr id="27" name="Obraz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5091115"/>
          <a:ext cx="1152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34</xdr:row>
      <xdr:rowOff>119065</xdr:rowOff>
    </xdr:from>
    <xdr:to>
      <xdr:col>9</xdr:col>
      <xdr:colOff>361950</xdr:colOff>
      <xdr:row>39</xdr:row>
      <xdr:rowOff>33340</xdr:rowOff>
    </xdr:to>
    <xdr:pic>
      <xdr:nvPicPr>
        <xdr:cNvPr id="28" name="Obraz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59606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523875</xdr:colOff>
      <xdr:row>80</xdr:row>
      <xdr:rowOff>76200</xdr:rowOff>
    </xdr:from>
    <xdr:to>
      <xdr:col>9</xdr:col>
      <xdr:colOff>390525</xdr:colOff>
      <xdr:row>84</xdr:row>
      <xdr:rowOff>133350</xdr:rowOff>
    </xdr:to>
    <xdr:pic>
      <xdr:nvPicPr>
        <xdr:cNvPr id="29" name="Obraz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078200"/>
          <a:ext cx="1168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48</xdr:row>
      <xdr:rowOff>128590</xdr:rowOff>
    </xdr:from>
    <xdr:to>
      <xdr:col>9</xdr:col>
      <xdr:colOff>400050</xdr:colOff>
      <xdr:row>52</xdr:row>
      <xdr:rowOff>52390</xdr:rowOff>
    </xdr:to>
    <xdr:pic>
      <xdr:nvPicPr>
        <xdr:cNvPr id="30" name="Obraz 2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27259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105</xdr:row>
      <xdr:rowOff>95250</xdr:rowOff>
    </xdr:from>
    <xdr:to>
      <xdr:col>9</xdr:col>
      <xdr:colOff>419100</xdr:colOff>
      <xdr:row>108</xdr:row>
      <xdr:rowOff>133350</xdr:rowOff>
    </xdr:to>
    <xdr:pic>
      <xdr:nvPicPr>
        <xdr:cNvPr id="31" name="Obraz 2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0478750"/>
          <a:ext cx="1225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54</xdr:row>
      <xdr:rowOff>128590</xdr:rowOff>
    </xdr:from>
    <xdr:to>
      <xdr:col>9</xdr:col>
      <xdr:colOff>381000</xdr:colOff>
      <xdr:row>58</xdr:row>
      <xdr:rowOff>80965</xdr:rowOff>
    </xdr:to>
    <xdr:pic>
      <xdr:nvPicPr>
        <xdr:cNvPr id="32" name="Obraz 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415590"/>
          <a:ext cx="107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67</xdr:row>
      <xdr:rowOff>95250</xdr:rowOff>
    </xdr:from>
    <xdr:to>
      <xdr:col>9</xdr:col>
      <xdr:colOff>371475</xdr:colOff>
      <xdr:row>71</xdr:row>
      <xdr:rowOff>19050</xdr:rowOff>
    </xdr:to>
    <xdr:pic>
      <xdr:nvPicPr>
        <xdr:cNvPr id="34" name="Obraz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3811250"/>
          <a:ext cx="115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101</xdr:row>
      <xdr:rowOff>66675</xdr:rowOff>
    </xdr:from>
    <xdr:to>
      <xdr:col>9</xdr:col>
      <xdr:colOff>342900</xdr:colOff>
      <xdr:row>104</xdr:row>
      <xdr:rowOff>95250</xdr:rowOff>
    </xdr:to>
    <xdr:pic>
      <xdr:nvPicPr>
        <xdr:cNvPr id="35" name="Obraz 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688175"/>
          <a:ext cx="1101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552450</xdr:colOff>
      <xdr:row>86</xdr:row>
      <xdr:rowOff>104775</xdr:rowOff>
    </xdr:from>
    <xdr:to>
      <xdr:col>9</xdr:col>
      <xdr:colOff>409575</xdr:colOff>
      <xdr:row>93</xdr:row>
      <xdr:rowOff>0</xdr:rowOff>
    </xdr:to>
    <xdr:pic>
      <xdr:nvPicPr>
        <xdr:cNvPr id="36" name="Obraz 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7249775"/>
          <a:ext cx="1158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73</xdr:row>
      <xdr:rowOff>0</xdr:rowOff>
    </xdr:from>
    <xdr:to>
      <xdr:col>9</xdr:col>
      <xdr:colOff>285750</xdr:colOff>
      <xdr:row>77</xdr:row>
      <xdr:rowOff>114300</xdr:rowOff>
    </xdr:to>
    <xdr:pic>
      <xdr:nvPicPr>
        <xdr:cNvPr id="37" name="Obraz 5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859000"/>
          <a:ext cx="93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438150</xdr:colOff>
      <xdr:row>93</xdr:row>
      <xdr:rowOff>85725</xdr:rowOff>
    </xdr:from>
    <xdr:to>
      <xdr:col>9</xdr:col>
      <xdr:colOff>381000</xdr:colOff>
      <xdr:row>97</xdr:row>
      <xdr:rowOff>47625</xdr:rowOff>
    </xdr:to>
    <xdr:pic>
      <xdr:nvPicPr>
        <xdr:cNvPr id="40" name="Obraz 2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8183225"/>
          <a:ext cx="1244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638174</xdr:colOff>
      <xdr:row>42</xdr:row>
      <xdr:rowOff>128588</xdr:rowOff>
    </xdr:from>
    <xdr:to>
      <xdr:col>9</xdr:col>
      <xdr:colOff>231457</xdr:colOff>
      <xdr:row>45</xdr:row>
      <xdr:rowOff>145257</xdr:rowOff>
    </xdr:to>
    <xdr:pic>
      <xdr:nvPicPr>
        <xdr:cNvPr id="41" name="Immagine 1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49" y="8129588"/>
          <a:ext cx="879158" cy="58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466726</xdr:colOff>
      <xdr:row>122</xdr:row>
      <xdr:rowOff>28575</xdr:rowOff>
    </xdr:from>
    <xdr:to>
      <xdr:col>7</xdr:col>
      <xdr:colOff>0</xdr:colOff>
      <xdr:row>126</xdr:row>
      <xdr:rowOff>104775</xdr:rowOff>
    </xdr:to>
    <xdr:pic>
      <xdr:nvPicPr>
        <xdr:cNvPr id="38" name="Obraz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2879050"/>
          <a:ext cx="409574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"/>
  <sheetViews>
    <sheetView tabSelected="1" view="pageBreakPreview" zoomScaleNormal="100" zoomScaleSheetLayoutView="100" workbookViewId="0">
      <selection activeCell="F10" sqref="F10"/>
    </sheetView>
  </sheetViews>
  <sheetFormatPr defaultRowHeight="15"/>
  <cols>
    <col min="1" max="1" width="10" customWidth="1"/>
    <col min="2" max="2" width="12.140625" customWidth="1"/>
    <col min="3" max="3" width="20.5703125" customWidth="1"/>
    <col min="4" max="6" width="12.140625" style="23" customWidth="1"/>
    <col min="7" max="7" width="11.42578125" customWidth="1"/>
    <col min="8" max="8" width="12.85546875" customWidth="1"/>
    <col min="9" max="9" width="6.42578125" customWidth="1"/>
    <col min="10" max="10" width="13.42578125" customWidth="1"/>
    <col min="11" max="11" width="9.140625" customWidth="1"/>
  </cols>
  <sheetData>
    <row r="1" spans="1:13" s="24" customFormat="1" ht="14.25" customHeight="1">
      <c r="A1" s="64" t="s">
        <v>98</v>
      </c>
      <c r="B1" s="65"/>
      <c r="C1" s="22"/>
      <c r="D1" s="48"/>
      <c r="E1" s="48"/>
      <c r="F1" s="48"/>
      <c r="G1" s="23"/>
      <c r="H1" s="25" t="s">
        <v>86</v>
      </c>
      <c r="I1" s="26"/>
      <c r="J1" s="27" t="s">
        <v>87</v>
      </c>
      <c r="K1" s="28"/>
    </row>
    <row r="2" spans="1:13" s="24" customFormat="1">
      <c r="A2" s="66"/>
      <c r="B2" s="67"/>
      <c r="C2" s="22"/>
      <c r="D2" s="48"/>
      <c r="E2" s="48"/>
      <c r="F2" s="48"/>
      <c r="G2" s="23"/>
      <c r="H2" s="29" t="s">
        <v>88</v>
      </c>
      <c r="I2" s="30"/>
      <c r="J2" s="27" t="s">
        <v>89</v>
      </c>
      <c r="K2" s="28"/>
    </row>
    <row r="3" spans="1:13" s="24" customFormat="1" ht="14.25" customHeight="1" thickBot="1">
      <c r="A3" s="68"/>
      <c r="B3" s="69"/>
      <c r="D3" s="23"/>
      <c r="E3" s="23"/>
      <c r="F3" s="23"/>
      <c r="G3" s="23"/>
      <c r="H3" s="36"/>
      <c r="I3" s="36"/>
      <c r="J3" s="36"/>
      <c r="K3" s="28"/>
    </row>
    <row r="4" spans="1:13" s="24" customFormat="1" ht="14.25" customHeight="1">
      <c r="A4" s="31"/>
      <c r="B4" s="31"/>
      <c r="C4" s="22"/>
      <c r="D4" s="23"/>
      <c r="E4" s="23"/>
      <c r="F4" s="23"/>
      <c r="G4" s="23"/>
      <c r="H4" s="36"/>
      <c r="I4" s="36"/>
      <c r="J4" s="36"/>
      <c r="K4" s="28"/>
    </row>
    <row r="5" spans="1:13" s="32" customFormat="1" ht="15.75">
      <c r="A5" s="70" t="s">
        <v>84</v>
      </c>
      <c r="B5" s="70"/>
      <c r="C5" s="70"/>
      <c r="D5" s="70"/>
      <c r="E5" s="70"/>
      <c r="F5" s="70"/>
      <c r="G5" s="70"/>
      <c r="H5" s="70"/>
      <c r="I5" s="70"/>
      <c r="J5" s="70"/>
      <c r="K5" s="28"/>
      <c r="L5" s="24"/>
      <c r="M5" s="24"/>
    </row>
    <row r="6" spans="1:13">
      <c r="H6" s="6"/>
      <c r="K6" s="28"/>
      <c r="L6" s="24"/>
      <c r="M6" s="24"/>
    </row>
    <row r="7" spans="1:13">
      <c r="G7" s="35"/>
      <c r="H7" s="35"/>
      <c r="I7" s="35"/>
      <c r="K7" s="28"/>
      <c r="L7" s="24"/>
      <c r="M7" s="24"/>
    </row>
    <row r="8" spans="1:13">
      <c r="A8" s="56" t="s">
        <v>97</v>
      </c>
      <c r="B8" s="57" t="s">
        <v>95</v>
      </c>
      <c r="E8" s="75" t="s">
        <v>99</v>
      </c>
      <c r="F8" s="75"/>
      <c r="G8" s="75"/>
      <c r="H8" s="75"/>
      <c r="I8" s="75"/>
      <c r="K8" s="28"/>
      <c r="L8" s="24"/>
      <c r="M8" s="24"/>
    </row>
    <row r="9" spans="1:13">
      <c r="A9" s="5" t="s">
        <v>0</v>
      </c>
      <c r="B9" s="5" t="s">
        <v>1</v>
      </c>
      <c r="C9" s="5" t="s">
        <v>2</v>
      </c>
      <c r="D9" s="50" t="s">
        <v>90</v>
      </c>
      <c r="E9" s="50" t="s">
        <v>91</v>
      </c>
      <c r="F9" s="58" t="s">
        <v>92</v>
      </c>
      <c r="G9" s="7" t="s">
        <v>94</v>
      </c>
      <c r="H9" s="33"/>
      <c r="I9" s="33"/>
      <c r="K9" s="28"/>
      <c r="L9" s="24"/>
      <c r="M9" s="24"/>
    </row>
    <row r="10" spans="1:13" ht="15" customHeight="1">
      <c r="A10" s="1"/>
      <c r="B10" s="1"/>
      <c r="C10" s="4"/>
      <c r="D10" s="53"/>
      <c r="E10" s="37">
        <v>4.2</v>
      </c>
      <c r="F10" s="38">
        <v>0</v>
      </c>
      <c r="G10" s="8"/>
      <c r="K10" s="28"/>
      <c r="L10" s="24"/>
      <c r="M10" s="24"/>
    </row>
    <row r="11" spans="1:13">
      <c r="K11" s="28"/>
      <c r="L11" s="24"/>
      <c r="M11" s="24"/>
    </row>
    <row r="12" spans="1:13" ht="15" customHeight="1">
      <c r="A12" s="72" t="s">
        <v>71</v>
      </c>
      <c r="B12" s="73"/>
      <c r="C12" s="73"/>
      <c r="D12" s="73"/>
      <c r="E12" s="73"/>
      <c r="F12" s="73"/>
      <c r="G12" s="74"/>
      <c r="H12" s="62" t="s">
        <v>93</v>
      </c>
      <c r="I12" s="62"/>
      <c r="J12" s="62"/>
      <c r="K12" s="28"/>
      <c r="L12" s="24"/>
      <c r="M12" s="24"/>
    </row>
    <row r="13" spans="1:13" ht="15.75">
      <c r="A13" s="14"/>
      <c r="B13" s="14"/>
      <c r="C13" s="14"/>
      <c r="D13" s="49"/>
      <c r="E13" s="49"/>
      <c r="F13" s="49"/>
      <c r="G13" s="14"/>
      <c r="H13" s="62" t="s">
        <v>55</v>
      </c>
      <c r="I13" s="62"/>
      <c r="J13" s="62"/>
      <c r="K13" s="28"/>
      <c r="L13" s="24"/>
      <c r="M13" s="24"/>
    </row>
    <row r="14" spans="1:13">
      <c r="A14" s="13" t="s">
        <v>43</v>
      </c>
      <c r="B14" s="4"/>
      <c r="C14" s="4" t="s">
        <v>3</v>
      </c>
      <c r="D14" s="53"/>
      <c r="E14" s="53"/>
      <c r="G14" s="3"/>
      <c r="H14" s="62" t="s">
        <v>72</v>
      </c>
      <c r="I14" s="62"/>
      <c r="J14" s="62"/>
      <c r="K14" s="28"/>
      <c r="L14" s="24"/>
      <c r="M14" s="24"/>
    </row>
    <row r="15" spans="1:13">
      <c r="A15" s="10" t="s">
        <v>43</v>
      </c>
      <c r="B15" s="10">
        <v>701101</v>
      </c>
      <c r="C15" s="10" t="s">
        <v>4</v>
      </c>
      <c r="D15" s="51">
        <v>3.7399999999999998</v>
      </c>
      <c r="E15" s="50">
        <f>D15*$E$10</f>
        <v>15.708</v>
      </c>
      <c r="F15" s="40">
        <f>E15-(E15*$F$10)</f>
        <v>15.708</v>
      </c>
      <c r="G15" s="41" t="s">
        <v>59</v>
      </c>
      <c r="H15" s="2"/>
      <c r="I15" s="18"/>
      <c r="J15" s="18"/>
      <c r="K15" s="28"/>
      <c r="L15" s="24"/>
      <c r="M15" s="24"/>
    </row>
    <row r="16" spans="1:13">
      <c r="A16" s="10" t="s">
        <v>43</v>
      </c>
      <c r="B16" s="10">
        <v>701103</v>
      </c>
      <c r="C16" s="10" t="s">
        <v>5</v>
      </c>
      <c r="D16" s="51">
        <v>5.13</v>
      </c>
      <c r="E16" s="50">
        <f t="shared" ref="E16:E58" si="0">D16*$E$10</f>
        <v>21.545999999999999</v>
      </c>
      <c r="F16" s="40">
        <f t="shared" ref="F16:F58" si="1">E16-(E16*$F$10)</f>
        <v>21.545999999999999</v>
      </c>
      <c r="G16" s="41" t="s">
        <v>59</v>
      </c>
      <c r="H16" s="2"/>
      <c r="I16" s="18"/>
      <c r="J16" s="18"/>
      <c r="K16" s="28"/>
      <c r="L16" s="24"/>
      <c r="M16" s="24"/>
    </row>
    <row r="17" spans="1:13">
      <c r="A17" s="10" t="s">
        <v>43</v>
      </c>
      <c r="B17" s="10">
        <v>701105</v>
      </c>
      <c r="C17" s="10" t="s">
        <v>32</v>
      </c>
      <c r="D17" s="51">
        <v>12.77</v>
      </c>
      <c r="E17" s="50">
        <f t="shared" si="0"/>
        <v>53.634</v>
      </c>
      <c r="F17" s="40">
        <f t="shared" si="1"/>
        <v>53.634</v>
      </c>
      <c r="G17" s="41" t="s">
        <v>60</v>
      </c>
      <c r="H17" s="2"/>
      <c r="I17" s="18"/>
      <c r="J17" s="18"/>
      <c r="K17" s="28"/>
      <c r="L17" s="24"/>
      <c r="M17" s="24"/>
    </row>
    <row r="18" spans="1:13">
      <c r="A18" s="10" t="s">
        <v>43</v>
      </c>
      <c r="B18" s="10">
        <v>701106</v>
      </c>
      <c r="C18" s="10" t="s">
        <v>6</v>
      </c>
      <c r="D18" s="51">
        <v>17.850000000000001</v>
      </c>
      <c r="E18" s="50">
        <f t="shared" si="0"/>
        <v>74.970000000000013</v>
      </c>
      <c r="F18" s="40">
        <f t="shared" si="1"/>
        <v>74.970000000000013</v>
      </c>
      <c r="G18" s="41" t="s">
        <v>61</v>
      </c>
      <c r="H18" s="2"/>
      <c r="I18" s="18"/>
      <c r="J18" s="18"/>
      <c r="K18" s="28"/>
      <c r="L18" s="24"/>
      <c r="M18" s="24"/>
    </row>
    <row r="19" spans="1:13">
      <c r="G19" s="42"/>
      <c r="I19" s="18"/>
      <c r="J19" s="18"/>
      <c r="K19" s="28"/>
      <c r="L19" s="24"/>
      <c r="M19" s="24"/>
    </row>
    <row r="20" spans="1:13">
      <c r="A20" s="13" t="s">
        <v>44</v>
      </c>
      <c r="B20" s="4"/>
      <c r="C20" s="4" t="s">
        <v>7</v>
      </c>
      <c r="D20" s="53"/>
      <c r="E20" s="46"/>
      <c r="F20" s="46"/>
      <c r="G20" s="43"/>
      <c r="H20" s="33"/>
      <c r="I20" s="33"/>
      <c r="J20" s="34"/>
      <c r="K20" s="28"/>
      <c r="L20" s="24"/>
      <c r="M20" s="24"/>
    </row>
    <row r="21" spans="1:13">
      <c r="A21" s="10" t="s">
        <v>44</v>
      </c>
      <c r="B21" s="10">
        <v>701112</v>
      </c>
      <c r="C21" s="10" t="s">
        <v>8</v>
      </c>
      <c r="D21" s="51">
        <v>5.98</v>
      </c>
      <c r="E21" s="50">
        <f t="shared" si="0"/>
        <v>25.116000000000003</v>
      </c>
      <c r="F21" s="40">
        <f t="shared" si="1"/>
        <v>25.116000000000003</v>
      </c>
      <c r="G21" s="41" t="s">
        <v>59</v>
      </c>
      <c r="H21" s="2"/>
      <c r="I21" s="18"/>
      <c r="J21" s="18"/>
      <c r="K21" s="28"/>
      <c r="L21" s="24"/>
      <c r="M21" s="24"/>
    </row>
    <row r="22" spans="1:13">
      <c r="A22" s="10" t="s">
        <v>44</v>
      </c>
      <c r="B22" s="10">
        <v>701116</v>
      </c>
      <c r="C22" s="10" t="s">
        <v>33</v>
      </c>
      <c r="D22" s="51">
        <v>10.81</v>
      </c>
      <c r="E22" s="50">
        <f t="shared" si="0"/>
        <v>45.402000000000001</v>
      </c>
      <c r="F22" s="40">
        <f t="shared" si="1"/>
        <v>45.402000000000001</v>
      </c>
      <c r="G22" s="44" t="s">
        <v>62</v>
      </c>
      <c r="H22" s="2"/>
      <c r="I22" s="18"/>
      <c r="J22" s="18"/>
      <c r="K22" s="28"/>
      <c r="L22" s="24"/>
      <c r="M22" s="24"/>
    </row>
    <row r="23" spans="1:13">
      <c r="A23" s="10" t="s">
        <v>44</v>
      </c>
      <c r="B23" s="10">
        <v>701117</v>
      </c>
      <c r="C23" s="10" t="s">
        <v>34</v>
      </c>
      <c r="D23" s="51">
        <v>11.27</v>
      </c>
      <c r="E23" s="50">
        <f t="shared" si="0"/>
        <v>47.334000000000003</v>
      </c>
      <c r="F23" s="40">
        <f t="shared" si="1"/>
        <v>47.334000000000003</v>
      </c>
      <c r="G23" s="44" t="s">
        <v>62</v>
      </c>
      <c r="H23" s="2"/>
      <c r="I23" s="18"/>
      <c r="J23" s="18"/>
      <c r="K23" s="28"/>
      <c r="L23" s="24"/>
      <c r="M23" s="24"/>
    </row>
    <row r="24" spans="1:13">
      <c r="A24" s="10" t="s">
        <v>44</v>
      </c>
      <c r="B24" s="10">
        <v>701119</v>
      </c>
      <c r="C24" s="10" t="s">
        <v>35</v>
      </c>
      <c r="D24" s="51">
        <v>15.33</v>
      </c>
      <c r="E24" s="50">
        <f t="shared" si="0"/>
        <v>64.38600000000001</v>
      </c>
      <c r="F24" s="40">
        <f t="shared" si="1"/>
        <v>64.38600000000001</v>
      </c>
      <c r="G24" s="41" t="s">
        <v>61</v>
      </c>
      <c r="H24" s="2"/>
      <c r="I24" s="18"/>
      <c r="J24" s="18"/>
      <c r="K24" s="28"/>
      <c r="L24" s="24"/>
      <c r="M24" s="24"/>
    </row>
    <row r="25" spans="1:13">
      <c r="A25" s="1"/>
      <c r="B25" s="1"/>
      <c r="C25" s="1"/>
      <c r="D25" s="53"/>
      <c r="G25" s="42"/>
      <c r="H25" s="2"/>
      <c r="I25" s="18"/>
      <c r="J25" s="18"/>
      <c r="K25" s="28"/>
      <c r="L25" s="24"/>
      <c r="M25" s="24"/>
    </row>
    <row r="26" spans="1:13">
      <c r="A26" s="13" t="s">
        <v>45</v>
      </c>
      <c r="B26" s="4"/>
      <c r="C26" s="4" t="s">
        <v>9</v>
      </c>
      <c r="D26" s="53"/>
      <c r="E26" s="46"/>
      <c r="F26" s="46"/>
      <c r="G26" s="43"/>
      <c r="H26" s="33"/>
      <c r="I26" s="33"/>
      <c r="J26" s="34"/>
      <c r="K26" s="28"/>
      <c r="L26" s="24"/>
      <c r="M26" s="24"/>
    </row>
    <row r="27" spans="1:13">
      <c r="A27" s="10" t="s">
        <v>45</v>
      </c>
      <c r="B27" s="10">
        <v>701121</v>
      </c>
      <c r="C27" s="10" t="s">
        <v>10</v>
      </c>
      <c r="D27" s="51">
        <v>2.9499999999999997</v>
      </c>
      <c r="E27" s="50">
        <f t="shared" si="0"/>
        <v>12.389999999999999</v>
      </c>
      <c r="F27" s="40">
        <f t="shared" si="1"/>
        <v>12.389999999999999</v>
      </c>
      <c r="G27" s="41" t="s">
        <v>59</v>
      </c>
      <c r="H27" s="2"/>
      <c r="I27" s="18"/>
      <c r="J27" s="18"/>
      <c r="K27" s="28"/>
      <c r="L27" s="24"/>
      <c r="M27" s="24"/>
    </row>
    <row r="28" spans="1:13">
      <c r="A28" s="10" t="s">
        <v>45</v>
      </c>
      <c r="B28" s="10">
        <v>701125</v>
      </c>
      <c r="C28" s="10" t="s">
        <v>11</v>
      </c>
      <c r="D28" s="51">
        <v>4.16</v>
      </c>
      <c r="E28" s="50">
        <f t="shared" si="0"/>
        <v>17.472000000000001</v>
      </c>
      <c r="F28" s="40">
        <f t="shared" si="1"/>
        <v>17.472000000000001</v>
      </c>
      <c r="G28" s="41" t="s">
        <v>59</v>
      </c>
      <c r="H28" s="2"/>
      <c r="I28" s="18"/>
      <c r="J28" s="18"/>
      <c r="K28" s="28"/>
      <c r="L28" s="24"/>
      <c r="M28" s="24"/>
    </row>
    <row r="29" spans="1:13">
      <c r="A29" s="10" t="s">
        <v>45</v>
      </c>
      <c r="B29" s="10">
        <v>701126</v>
      </c>
      <c r="C29" s="10" t="s">
        <v>12</v>
      </c>
      <c r="D29" s="51">
        <v>4.3999999999999995</v>
      </c>
      <c r="E29" s="50">
        <f t="shared" si="0"/>
        <v>18.479999999999997</v>
      </c>
      <c r="F29" s="40">
        <f t="shared" si="1"/>
        <v>18.479999999999997</v>
      </c>
      <c r="G29" s="41" t="s">
        <v>69</v>
      </c>
      <c r="H29" s="2"/>
      <c r="I29" s="18"/>
      <c r="J29" s="18"/>
      <c r="K29" s="28"/>
      <c r="L29" s="24"/>
      <c r="M29" s="24"/>
    </row>
    <row r="30" spans="1:13">
      <c r="A30" s="10" t="s">
        <v>45</v>
      </c>
      <c r="B30" s="10">
        <v>701132</v>
      </c>
      <c r="C30" s="10" t="s">
        <v>36</v>
      </c>
      <c r="D30" s="51">
        <v>8.9700000000000006</v>
      </c>
      <c r="E30" s="50">
        <f t="shared" si="0"/>
        <v>37.674000000000007</v>
      </c>
      <c r="F30" s="40">
        <f t="shared" si="1"/>
        <v>37.674000000000007</v>
      </c>
      <c r="G30" s="41" t="s">
        <v>62</v>
      </c>
      <c r="H30" s="2"/>
      <c r="I30" s="18"/>
      <c r="J30" s="18"/>
      <c r="K30" s="28"/>
      <c r="L30" s="24"/>
      <c r="M30" s="24"/>
    </row>
    <row r="31" spans="1:13">
      <c r="A31" s="10" t="s">
        <v>45</v>
      </c>
      <c r="B31" s="10">
        <v>701133</v>
      </c>
      <c r="C31" s="10" t="s">
        <v>37</v>
      </c>
      <c r="D31" s="51">
        <v>11.24</v>
      </c>
      <c r="E31" s="50">
        <f t="shared" si="0"/>
        <v>47.208000000000006</v>
      </c>
      <c r="F31" s="40">
        <f t="shared" si="1"/>
        <v>47.208000000000006</v>
      </c>
      <c r="G31" s="41" t="s">
        <v>60</v>
      </c>
      <c r="H31" s="2"/>
      <c r="I31" s="18"/>
      <c r="J31" s="18"/>
      <c r="K31" s="28"/>
      <c r="L31" s="24"/>
      <c r="M31" s="24"/>
    </row>
    <row r="32" spans="1:13">
      <c r="A32" s="10" t="s">
        <v>45</v>
      </c>
      <c r="B32" s="10">
        <v>701135</v>
      </c>
      <c r="C32" s="10" t="s">
        <v>13</v>
      </c>
      <c r="D32" s="51">
        <v>13.49</v>
      </c>
      <c r="E32" s="50">
        <f t="shared" si="0"/>
        <v>56.658000000000001</v>
      </c>
      <c r="F32" s="40">
        <f t="shared" si="1"/>
        <v>56.658000000000001</v>
      </c>
      <c r="G32" s="41" t="s">
        <v>60</v>
      </c>
      <c r="H32" s="2"/>
      <c r="I32" s="18"/>
      <c r="J32" s="18"/>
      <c r="K32" s="28"/>
      <c r="L32" s="24"/>
      <c r="M32" s="24"/>
    </row>
    <row r="33" spans="1:13">
      <c r="A33" s="1"/>
      <c r="B33" s="1"/>
      <c r="C33" s="1"/>
      <c r="D33" s="53"/>
      <c r="G33" s="42"/>
      <c r="H33" s="2"/>
      <c r="I33" s="18"/>
      <c r="J33" s="18"/>
      <c r="K33" s="28"/>
      <c r="L33" s="24"/>
      <c r="M33" s="24"/>
    </row>
    <row r="34" spans="1:13">
      <c r="A34" s="13" t="s">
        <v>46</v>
      </c>
      <c r="B34" s="4"/>
      <c r="C34" s="4" t="s">
        <v>14</v>
      </c>
      <c r="D34" s="53"/>
      <c r="E34" s="46"/>
      <c r="F34" s="46"/>
      <c r="G34" s="43"/>
      <c r="H34" s="33"/>
      <c r="I34" s="33"/>
      <c r="J34" s="34"/>
      <c r="K34" s="28"/>
      <c r="L34" s="24"/>
      <c r="M34" s="24"/>
    </row>
    <row r="35" spans="1:13">
      <c r="A35" s="10" t="s">
        <v>46</v>
      </c>
      <c r="B35" s="10">
        <v>701141</v>
      </c>
      <c r="C35" s="10" t="s">
        <v>10</v>
      </c>
      <c r="D35" s="51">
        <v>3.5</v>
      </c>
      <c r="E35" s="50">
        <f t="shared" si="0"/>
        <v>14.700000000000001</v>
      </c>
      <c r="F35" s="40">
        <f t="shared" si="1"/>
        <v>14.700000000000001</v>
      </c>
      <c r="G35" s="41" t="s">
        <v>59</v>
      </c>
      <c r="H35" s="2"/>
      <c r="I35" s="18"/>
      <c r="J35" s="18"/>
      <c r="K35" s="28"/>
      <c r="L35" s="24"/>
      <c r="M35" s="24"/>
    </row>
    <row r="36" spans="1:13">
      <c r="A36" s="10" t="s">
        <v>46</v>
      </c>
      <c r="B36" s="10">
        <v>701145</v>
      </c>
      <c r="C36" s="10" t="s">
        <v>11</v>
      </c>
      <c r="D36" s="51">
        <v>5.04</v>
      </c>
      <c r="E36" s="50">
        <f t="shared" si="0"/>
        <v>21.168000000000003</v>
      </c>
      <c r="F36" s="40">
        <f t="shared" si="1"/>
        <v>21.168000000000003</v>
      </c>
      <c r="G36" s="41" t="s">
        <v>59</v>
      </c>
      <c r="H36" s="2"/>
      <c r="I36" s="18"/>
      <c r="J36" s="18"/>
      <c r="K36" s="28"/>
      <c r="L36" s="24"/>
      <c r="M36" s="24"/>
    </row>
    <row r="37" spans="1:13">
      <c r="A37" s="10" t="s">
        <v>46</v>
      </c>
      <c r="B37" s="10">
        <v>701146</v>
      </c>
      <c r="C37" s="10" t="s">
        <v>12</v>
      </c>
      <c r="D37" s="51">
        <v>6.16</v>
      </c>
      <c r="E37" s="50">
        <f t="shared" si="0"/>
        <v>25.872000000000003</v>
      </c>
      <c r="F37" s="40">
        <f t="shared" si="1"/>
        <v>25.872000000000003</v>
      </c>
      <c r="G37" s="41" t="s">
        <v>62</v>
      </c>
      <c r="H37" s="2"/>
      <c r="I37" s="18"/>
      <c r="J37" s="18"/>
      <c r="K37" s="28"/>
      <c r="L37" s="24"/>
      <c r="M37" s="24"/>
    </row>
    <row r="38" spans="1:13">
      <c r="A38" s="10" t="s">
        <v>46</v>
      </c>
      <c r="B38" s="10">
        <v>701152</v>
      </c>
      <c r="C38" s="10" t="s">
        <v>36</v>
      </c>
      <c r="D38" s="51">
        <v>9.01</v>
      </c>
      <c r="E38" s="50">
        <f t="shared" si="0"/>
        <v>37.841999999999999</v>
      </c>
      <c r="F38" s="40">
        <f t="shared" si="1"/>
        <v>37.841999999999999</v>
      </c>
      <c r="G38" s="45" t="s">
        <v>62</v>
      </c>
      <c r="H38" s="2"/>
      <c r="I38" s="18"/>
      <c r="J38" s="18"/>
      <c r="K38" s="28"/>
      <c r="L38" s="24"/>
      <c r="M38" s="24"/>
    </row>
    <row r="39" spans="1:13">
      <c r="A39" s="10" t="s">
        <v>46</v>
      </c>
      <c r="B39" s="10">
        <v>701153</v>
      </c>
      <c r="C39" s="10" t="s">
        <v>38</v>
      </c>
      <c r="D39" s="51">
        <v>10.81</v>
      </c>
      <c r="E39" s="50">
        <f t="shared" si="0"/>
        <v>45.402000000000001</v>
      </c>
      <c r="F39" s="40">
        <f t="shared" si="1"/>
        <v>45.402000000000001</v>
      </c>
      <c r="G39" s="41" t="s">
        <v>61</v>
      </c>
      <c r="H39" s="2"/>
      <c r="I39" s="18"/>
      <c r="J39" s="18"/>
      <c r="K39" s="28"/>
      <c r="L39" s="24"/>
      <c r="M39" s="24"/>
    </row>
    <row r="40" spans="1:13">
      <c r="A40" s="10" t="s">
        <v>46</v>
      </c>
      <c r="B40" s="10">
        <v>701155</v>
      </c>
      <c r="C40" s="10" t="s">
        <v>15</v>
      </c>
      <c r="D40" s="51">
        <v>12.86</v>
      </c>
      <c r="E40" s="50">
        <f t="shared" si="0"/>
        <v>54.012</v>
      </c>
      <c r="F40" s="40">
        <f t="shared" si="1"/>
        <v>54.012</v>
      </c>
      <c r="G40" s="41" t="s">
        <v>61</v>
      </c>
      <c r="H40" s="2"/>
      <c r="I40" s="18"/>
      <c r="J40" s="18"/>
      <c r="K40" s="28"/>
      <c r="L40" s="24"/>
      <c r="M40" s="24"/>
    </row>
    <row r="41" spans="1:13">
      <c r="A41" s="1"/>
      <c r="B41" s="1"/>
      <c r="C41" s="1"/>
      <c r="D41" s="53"/>
      <c r="G41" s="42"/>
      <c r="H41" s="2"/>
      <c r="I41" s="18"/>
      <c r="J41" s="18"/>
      <c r="K41" s="28"/>
      <c r="L41" s="24"/>
      <c r="M41" s="24"/>
    </row>
    <row r="42" spans="1:13">
      <c r="A42" s="13" t="s">
        <v>73</v>
      </c>
      <c r="B42" s="4"/>
      <c r="C42" s="4" t="s">
        <v>74</v>
      </c>
      <c r="D42" s="53"/>
      <c r="E42" s="46"/>
      <c r="F42" s="46"/>
      <c r="G42" s="43"/>
      <c r="H42" s="33"/>
      <c r="I42" s="33"/>
      <c r="J42" s="34"/>
      <c r="K42" s="28"/>
      <c r="L42" s="24"/>
      <c r="M42" s="24"/>
    </row>
    <row r="43" spans="1:13">
      <c r="A43" s="10" t="s">
        <v>73</v>
      </c>
      <c r="B43" s="10">
        <v>701161</v>
      </c>
      <c r="C43" s="10" t="s">
        <v>10</v>
      </c>
      <c r="D43" s="51">
        <v>5.49</v>
      </c>
      <c r="E43" s="50">
        <f t="shared" si="0"/>
        <v>23.058000000000003</v>
      </c>
      <c r="F43" s="40">
        <f t="shared" si="1"/>
        <v>23.058000000000003</v>
      </c>
      <c r="G43" s="45" t="s">
        <v>59</v>
      </c>
      <c r="H43" s="2"/>
      <c r="I43" s="18"/>
      <c r="J43" s="18"/>
      <c r="K43" s="28"/>
      <c r="L43" s="24"/>
      <c r="M43" s="24"/>
    </row>
    <row r="44" spans="1:13">
      <c r="A44" s="10" t="s">
        <v>73</v>
      </c>
      <c r="B44" s="10">
        <v>701162</v>
      </c>
      <c r="C44" s="10" t="s">
        <v>75</v>
      </c>
      <c r="D44" s="51">
        <v>6.41</v>
      </c>
      <c r="E44" s="50">
        <f t="shared" si="0"/>
        <v>26.922000000000001</v>
      </c>
      <c r="F44" s="40">
        <f t="shared" si="1"/>
        <v>26.922000000000001</v>
      </c>
      <c r="G44" s="45" t="s">
        <v>59</v>
      </c>
      <c r="H44" s="2"/>
      <c r="I44" s="18"/>
      <c r="J44" s="18"/>
      <c r="K44" s="28"/>
      <c r="L44" s="24"/>
      <c r="M44" s="24"/>
    </row>
    <row r="45" spans="1:13">
      <c r="A45" s="10" t="s">
        <v>73</v>
      </c>
      <c r="B45" s="10">
        <v>701165</v>
      </c>
      <c r="C45" s="10" t="s">
        <v>11</v>
      </c>
      <c r="D45" s="51">
        <v>6.16</v>
      </c>
      <c r="E45" s="50">
        <f t="shared" si="0"/>
        <v>25.872000000000003</v>
      </c>
      <c r="F45" s="40">
        <f t="shared" si="1"/>
        <v>25.872000000000003</v>
      </c>
      <c r="G45" s="45" t="s">
        <v>59</v>
      </c>
      <c r="H45" s="2"/>
      <c r="I45" s="18"/>
      <c r="J45" s="18"/>
      <c r="K45" s="28"/>
      <c r="L45" s="24"/>
      <c r="M45" s="24"/>
    </row>
    <row r="46" spans="1:13">
      <c r="A46" s="10" t="s">
        <v>73</v>
      </c>
      <c r="B46" s="10">
        <v>701166</v>
      </c>
      <c r="C46" s="10" t="s">
        <v>12</v>
      </c>
      <c r="D46" s="51">
        <v>6.93</v>
      </c>
      <c r="E46" s="50">
        <f t="shared" si="0"/>
        <v>29.106000000000002</v>
      </c>
      <c r="F46" s="40">
        <f t="shared" si="1"/>
        <v>29.106000000000002</v>
      </c>
      <c r="G46" s="45" t="s">
        <v>59</v>
      </c>
      <c r="H46" s="2"/>
      <c r="I46" s="18"/>
      <c r="J46" s="18"/>
      <c r="K46" s="28"/>
      <c r="L46" s="24"/>
      <c r="M46" s="24"/>
    </row>
    <row r="47" spans="1:13">
      <c r="A47" s="1"/>
      <c r="B47" s="1"/>
      <c r="C47" s="1"/>
      <c r="G47" s="42"/>
      <c r="I47" s="18"/>
      <c r="J47" s="18"/>
      <c r="K47" s="28"/>
      <c r="L47" s="24"/>
      <c r="M47" s="24"/>
    </row>
    <row r="48" spans="1:13">
      <c r="A48" s="13" t="s">
        <v>47</v>
      </c>
      <c r="B48" s="4"/>
      <c r="C48" s="4" t="s">
        <v>16</v>
      </c>
      <c r="E48" s="46"/>
      <c r="F48" s="46"/>
      <c r="G48" s="43"/>
      <c r="H48" s="33"/>
      <c r="I48" s="33"/>
      <c r="J48" s="34"/>
      <c r="K48" s="28"/>
      <c r="L48" s="24"/>
      <c r="M48" s="24"/>
    </row>
    <row r="49" spans="1:13">
      <c r="A49" s="10" t="s">
        <v>47</v>
      </c>
      <c r="B49" s="10">
        <v>701201</v>
      </c>
      <c r="C49" s="10" t="s">
        <v>4</v>
      </c>
      <c r="D49" s="51">
        <v>4.26</v>
      </c>
      <c r="E49" s="50">
        <f t="shared" si="0"/>
        <v>17.891999999999999</v>
      </c>
      <c r="F49" s="40">
        <f t="shared" si="1"/>
        <v>17.891999999999999</v>
      </c>
      <c r="G49" s="41" t="s">
        <v>62</v>
      </c>
      <c r="H49" s="2"/>
      <c r="I49" s="18"/>
      <c r="J49" s="18"/>
      <c r="K49" s="28"/>
      <c r="L49" s="24"/>
      <c r="M49" s="24"/>
    </row>
    <row r="50" spans="1:13">
      <c r="A50" s="10" t="s">
        <v>47</v>
      </c>
      <c r="B50" s="10">
        <v>701203</v>
      </c>
      <c r="C50" s="10" t="s">
        <v>5</v>
      </c>
      <c r="D50" s="51">
        <v>6.93</v>
      </c>
      <c r="E50" s="50">
        <f t="shared" si="0"/>
        <v>29.106000000000002</v>
      </c>
      <c r="F50" s="40">
        <f t="shared" si="1"/>
        <v>29.106000000000002</v>
      </c>
      <c r="G50" s="41" t="s">
        <v>62</v>
      </c>
      <c r="H50" s="2"/>
      <c r="I50" s="18"/>
      <c r="J50" s="18"/>
      <c r="K50" s="28"/>
      <c r="L50" s="24"/>
      <c r="M50" s="24"/>
    </row>
    <row r="51" spans="1:13">
      <c r="A51" s="10" t="s">
        <v>47</v>
      </c>
      <c r="B51" s="10">
        <v>701205</v>
      </c>
      <c r="C51" s="10" t="s">
        <v>32</v>
      </c>
      <c r="D51" s="51">
        <v>14.75</v>
      </c>
      <c r="E51" s="50">
        <f t="shared" si="0"/>
        <v>61.95</v>
      </c>
      <c r="F51" s="40">
        <f t="shared" si="1"/>
        <v>61.95</v>
      </c>
      <c r="G51" s="41" t="s">
        <v>61</v>
      </c>
      <c r="H51" s="2"/>
      <c r="I51" s="18"/>
      <c r="J51" s="18"/>
      <c r="K51" s="28"/>
      <c r="L51" s="24"/>
      <c r="M51" s="24"/>
    </row>
    <row r="52" spans="1:13">
      <c r="A52" s="10" t="s">
        <v>47</v>
      </c>
      <c r="B52" s="10">
        <v>701206</v>
      </c>
      <c r="C52" s="10" t="s">
        <v>6</v>
      </c>
      <c r="D52" s="51">
        <v>20.67</v>
      </c>
      <c r="E52" s="50">
        <f t="shared" si="0"/>
        <v>86.814000000000007</v>
      </c>
      <c r="F52" s="40">
        <f t="shared" si="1"/>
        <v>86.814000000000007</v>
      </c>
      <c r="G52" s="41" t="s">
        <v>63</v>
      </c>
      <c r="H52" s="2"/>
      <c r="I52" s="18"/>
      <c r="J52" s="18"/>
      <c r="K52" s="28"/>
      <c r="L52" s="24"/>
      <c r="M52" s="24"/>
    </row>
    <row r="53" spans="1:13">
      <c r="A53" s="1"/>
      <c r="B53" s="1"/>
      <c r="C53" s="1"/>
      <c r="D53" s="53"/>
      <c r="G53" s="42"/>
      <c r="H53" s="2"/>
      <c r="I53" s="18"/>
      <c r="J53" s="18"/>
      <c r="K53" s="28"/>
      <c r="L53" s="24"/>
      <c r="M53" s="24"/>
    </row>
    <row r="54" spans="1:13">
      <c r="A54" s="13" t="s">
        <v>48</v>
      </c>
      <c r="B54" s="4"/>
      <c r="C54" s="4" t="s">
        <v>17</v>
      </c>
      <c r="D54" s="53"/>
      <c r="E54" s="46"/>
      <c r="F54" s="46"/>
      <c r="G54" s="43"/>
      <c r="H54" s="33"/>
      <c r="I54" s="33"/>
      <c r="J54" s="34"/>
      <c r="K54" s="28"/>
      <c r="L54" s="24"/>
      <c r="M54" s="24"/>
    </row>
    <row r="55" spans="1:13">
      <c r="A55" s="10" t="s">
        <v>48</v>
      </c>
      <c r="B55" s="10">
        <v>701221</v>
      </c>
      <c r="C55" s="10" t="s">
        <v>10</v>
      </c>
      <c r="D55" s="51">
        <v>5.33</v>
      </c>
      <c r="E55" s="50">
        <f t="shared" si="0"/>
        <v>22.386000000000003</v>
      </c>
      <c r="F55" s="40">
        <f t="shared" si="1"/>
        <v>22.386000000000003</v>
      </c>
      <c r="G55" s="41" t="s">
        <v>59</v>
      </c>
      <c r="H55" s="2"/>
      <c r="I55" s="18"/>
      <c r="J55" s="18"/>
      <c r="K55" s="28"/>
      <c r="L55" s="24"/>
      <c r="M55" s="24"/>
    </row>
    <row r="56" spans="1:13">
      <c r="A56" s="10" t="s">
        <v>48</v>
      </c>
      <c r="B56" s="10">
        <v>701225</v>
      </c>
      <c r="C56" s="10" t="s">
        <v>11</v>
      </c>
      <c r="D56" s="51">
        <v>6.41</v>
      </c>
      <c r="E56" s="50">
        <f t="shared" si="0"/>
        <v>26.922000000000001</v>
      </c>
      <c r="F56" s="40">
        <f t="shared" si="1"/>
        <v>26.922000000000001</v>
      </c>
      <c r="G56" s="41" t="s">
        <v>62</v>
      </c>
      <c r="H56" s="2"/>
      <c r="I56" s="18"/>
      <c r="J56" s="18"/>
      <c r="K56" s="28"/>
      <c r="L56" s="24"/>
      <c r="M56" s="24"/>
    </row>
    <row r="57" spans="1:13" ht="15" customHeight="1">
      <c r="A57" s="10" t="s">
        <v>48</v>
      </c>
      <c r="B57" s="10">
        <v>701226</v>
      </c>
      <c r="C57" s="10" t="s">
        <v>12</v>
      </c>
      <c r="D57" s="51">
        <v>8.58</v>
      </c>
      <c r="E57" s="50">
        <f t="shared" si="0"/>
        <v>36.036000000000001</v>
      </c>
      <c r="F57" s="40">
        <f t="shared" si="1"/>
        <v>36.036000000000001</v>
      </c>
      <c r="G57" s="45" t="s">
        <v>64</v>
      </c>
      <c r="H57" s="2"/>
      <c r="I57" s="18"/>
      <c r="J57" s="18"/>
      <c r="K57" s="28"/>
      <c r="L57" s="24"/>
      <c r="M57" s="24"/>
    </row>
    <row r="58" spans="1:13">
      <c r="A58" s="10" t="s">
        <v>48</v>
      </c>
      <c r="B58" s="10">
        <v>701232</v>
      </c>
      <c r="C58" s="10" t="s">
        <v>36</v>
      </c>
      <c r="D58" s="51">
        <v>10.26</v>
      </c>
      <c r="E58" s="50">
        <f t="shared" si="0"/>
        <v>43.091999999999999</v>
      </c>
      <c r="F58" s="40">
        <f t="shared" si="1"/>
        <v>43.091999999999999</v>
      </c>
      <c r="G58" s="41" t="s">
        <v>60</v>
      </c>
      <c r="H58" s="2"/>
      <c r="I58" s="18"/>
      <c r="J58" s="18"/>
      <c r="K58" s="28"/>
      <c r="L58" s="24"/>
      <c r="M58" s="24"/>
    </row>
    <row r="59" spans="1:13">
      <c r="A59" s="1"/>
      <c r="B59" s="1"/>
      <c r="C59" s="1"/>
      <c r="D59" s="53"/>
      <c r="E59" s="53"/>
      <c r="F59" s="47"/>
      <c r="G59" s="9"/>
      <c r="H59" s="2"/>
      <c r="I59" s="18"/>
      <c r="J59" s="18"/>
      <c r="K59" s="28"/>
      <c r="L59" s="24"/>
      <c r="M59" s="24"/>
    </row>
    <row r="60" spans="1:13">
      <c r="A60" s="1"/>
      <c r="B60" s="1"/>
      <c r="C60" s="1"/>
      <c r="D60" s="53"/>
      <c r="E60" s="53"/>
      <c r="F60" s="47"/>
      <c r="G60" s="9"/>
      <c r="H60" s="2"/>
      <c r="I60" s="18"/>
      <c r="J60" s="18"/>
      <c r="K60" s="28"/>
      <c r="L60" s="24"/>
      <c r="M60" s="24"/>
    </row>
    <row r="61" spans="1:13">
      <c r="A61" s="1"/>
      <c r="B61" s="1"/>
      <c r="C61" s="1"/>
      <c r="D61" s="53"/>
      <c r="E61" s="53"/>
      <c r="F61" s="47"/>
      <c r="G61" s="9"/>
      <c r="H61" s="2"/>
      <c r="I61" s="18"/>
      <c r="J61" s="18"/>
      <c r="K61" s="28"/>
      <c r="L61" s="24"/>
      <c r="M61" s="24"/>
    </row>
    <row r="62" spans="1:13">
      <c r="A62" s="1"/>
      <c r="B62" s="1"/>
      <c r="C62" s="1"/>
      <c r="D62" s="53"/>
      <c r="E62" s="53"/>
      <c r="F62" s="47"/>
      <c r="G62" s="9"/>
      <c r="H62" s="2"/>
      <c r="I62" s="18"/>
      <c r="J62" s="18"/>
      <c r="K62" s="28"/>
      <c r="L62" s="24"/>
      <c r="M62" s="24"/>
    </row>
    <row r="63" spans="1:13">
      <c r="A63" s="1"/>
      <c r="B63" s="1"/>
      <c r="C63" s="1"/>
      <c r="D63" s="53"/>
      <c r="E63" s="53"/>
      <c r="F63" s="47"/>
      <c r="G63" s="9"/>
      <c r="H63" s="2"/>
      <c r="I63" s="18"/>
      <c r="J63" s="18"/>
      <c r="K63" s="28"/>
      <c r="L63" s="24"/>
      <c r="M63" s="24"/>
    </row>
    <row r="64" spans="1:13">
      <c r="A64" s="71" t="s">
        <v>71</v>
      </c>
      <c r="B64" s="71"/>
      <c r="C64" s="71"/>
      <c r="D64" s="71"/>
      <c r="E64" s="71"/>
      <c r="F64" s="71"/>
      <c r="G64" s="71"/>
      <c r="H64" s="62" t="s">
        <v>93</v>
      </c>
      <c r="I64" s="62"/>
      <c r="J64" s="62"/>
      <c r="K64" s="28"/>
      <c r="L64" s="24"/>
      <c r="M64" s="24"/>
    </row>
    <row r="65" spans="1:13">
      <c r="A65" s="5" t="s">
        <v>0</v>
      </c>
      <c r="B65" s="5" t="s">
        <v>1</v>
      </c>
      <c r="C65" s="5" t="s">
        <v>2</v>
      </c>
      <c r="D65" s="50" t="s">
        <v>90</v>
      </c>
      <c r="E65" s="52" t="s">
        <v>91</v>
      </c>
      <c r="F65" s="39" t="s">
        <v>92</v>
      </c>
      <c r="G65" s="7" t="s">
        <v>94</v>
      </c>
      <c r="H65" s="62" t="s">
        <v>55</v>
      </c>
      <c r="I65" s="62"/>
      <c r="J65" s="62"/>
      <c r="K65" s="28"/>
      <c r="L65" s="24"/>
      <c r="M65" s="24"/>
    </row>
    <row r="66" spans="1:13">
      <c r="A66" s="4"/>
      <c r="B66" s="4"/>
      <c r="C66" s="4"/>
      <c r="D66" s="53"/>
      <c r="E66" s="53"/>
      <c r="F66" s="53"/>
      <c r="G66" s="8"/>
      <c r="H66" s="62" t="s">
        <v>72</v>
      </c>
      <c r="I66" s="62"/>
      <c r="J66" s="62"/>
      <c r="K66" s="28"/>
      <c r="L66" s="24"/>
      <c r="M66" s="24"/>
    </row>
    <row r="67" spans="1:13">
      <c r="A67" s="13" t="s">
        <v>49</v>
      </c>
      <c r="B67" s="4"/>
      <c r="C67" s="4" t="s">
        <v>18</v>
      </c>
      <c r="D67" s="53"/>
      <c r="E67" s="53"/>
      <c r="G67" s="3"/>
      <c r="H67" s="33"/>
      <c r="I67" s="33"/>
      <c r="J67" s="34"/>
      <c r="K67" s="28"/>
      <c r="L67" s="24"/>
      <c r="M67" s="24"/>
    </row>
    <row r="68" spans="1:13">
      <c r="A68" s="10" t="s">
        <v>49</v>
      </c>
      <c r="B68" s="10">
        <v>701241</v>
      </c>
      <c r="C68" s="10" t="s">
        <v>10</v>
      </c>
      <c r="D68" s="51">
        <v>4.37</v>
      </c>
      <c r="E68" s="50">
        <f>D68*$E$10</f>
        <v>18.354000000000003</v>
      </c>
      <c r="F68" s="40">
        <f>E68-(E68*$F$10)</f>
        <v>18.354000000000003</v>
      </c>
      <c r="G68" s="11" t="s">
        <v>62</v>
      </c>
      <c r="H68" s="2"/>
      <c r="I68" s="18"/>
      <c r="J68" s="18"/>
      <c r="K68" s="28"/>
      <c r="L68" s="24"/>
      <c r="M68" s="24"/>
    </row>
    <row r="69" spans="1:13">
      <c r="A69" s="10" t="s">
        <v>49</v>
      </c>
      <c r="B69" s="10">
        <v>701245</v>
      </c>
      <c r="C69" s="10" t="s">
        <v>11</v>
      </c>
      <c r="D69" s="51">
        <v>5.34</v>
      </c>
      <c r="E69" s="50">
        <f t="shared" ref="E69:E108" si="2">D69*$E$10</f>
        <v>22.428000000000001</v>
      </c>
      <c r="F69" s="40">
        <f t="shared" ref="F69:F108" si="3">E69-(E69*$F$10)</f>
        <v>22.428000000000001</v>
      </c>
      <c r="G69" s="11" t="s">
        <v>62</v>
      </c>
      <c r="H69" s="2"/>
      <c r="I69" s="18"/>
      <c r="J69" s="18"/>
      <c r="K69" s="28"/>
      <c r="L69" s="24"/>
      <c r="M69" s="24"/>
    </row>
    <row r="70" spans="1:13">
      <c r="A70" s="10" t="s">
        <v>49</v>
      </c>
      <c r="B70" s="10">
        <v>701246</v>
      </c>
      <c r="C70" s="10" t="s">
        <v>12</v>
      </c>
      <c r="D70" s="51">
        <v>8.0299999999999994</v>
      </c>
      <c r="E70" s="50">
        <f t="shared" si="2"/>
        <v>33.725999999999999</v>
      </c>
      <c r="F70" s="40">
        <f t="shared" si="3"/>
        <v>33.725999999999999</v>
      </c>
      <c r="G70" s="11" t="s">
        <v>64</v>
      </c>
      <c r="H70" s="2"/>
      <c r="I70" s="18"/>
      <c r="J70" s="18"/>
      <c r="K70" s="28"/>
      <c r="L70" s="24"/>
      <c r="M70" s="24"/>
    </row>
    <row r="71" spans="1:13">
      <c r="A71" s="10" t="s">
        <v>49</v>
      </c>
      <c r="B71" s="10">
        <v>701252</v>
      </c>
      <c r="C71" s="10" t="s">
        <v>36</v>
      </c>
      <c r="D71" s="51">
        <v>10.629999999999999</v>
      </c>
      <c r="E71" s="50">
        <f t="shared" si="2"/>
        <v>44.646000000000001</v>
      </c>
      <c r="F71" s="40">
        <f t="shared" si="3"/>
        <v>44.646000000000001</v>
      </c>
      <c r="G71" s="11" t="s">
        <v>60</v>
      </c>
      <c r="H71" s="2"/>
      <c r="I71" s="18"/>
      <c r="J71" s="18"/>
      <c r="K71" s="28"/>
      <c r="L71" s="24"/>
      <c r="M71" s="24"/>
    </row>
    <row r="72" spans="1:13">
      <c r="A72" s="10" t="s">
        <v>49</v>
      </c>
      <c r="B72" s="10">
        <v>701255</v>
      </c>
      <c r="C72" s="10" t="s">
        <v>70</v>
      </c>
      <c r="D72" s="51">
        <v>16.310000000000002</v>
      </c>
      <c r="E72" s="50">
        <f t="shared" si="2"/>
        <v>68.50200000000001</v>
      </c>
      <c r="F72" s="40">
        <f t="shared" si="3"/>
        <v>68.50200000000001</v>
      </c>
      <c r="G72" s="12" t="s">
        <v>63</v>
      </c>
      <c r="H72" s="2"/>
      <c r="I72" s="18"/>
      <c r="J72" s="18"/>
      <c r="K72" s="28"/>
      <c r="L72" s="24"/>
      <c r="M72" s="24"/>
    </row>
    <row r="73" spans="1:13">
      <c r="I73" s="18"/>
      <c r="J73" s="18"/>
      <c r="K73" s="28"/>
      <c r="L73" s="24"/>
      <c r="M73" s="24"/>
    </row>
    <row r="74" spans="1:13">
      <c r="A74" s="13" t="s">
        <v>50</v>
      </c>
      <c r="B74" s="4"/>
      <c r="C74" s="4" t="s">
        <v>19</v>
      </c>
      <c r="D74" s="53"/>
      <c r="G74" s="3"/>
      <c r="H74" s="33"/>
      <c r="I74" s="33"/>
      <c r="J74" s="34"/>
      <c r="K74" s="28"/>
      <c r="L74" s="24"/>
      <c r="M74" s="24"/>
    </row>
    <row r="75" spans="1:13">
      <c r="A75" s="10" t="s">
        <v>50</v>
      </c>
      <c r="B75" s="10">
        <v>701261</v>
      </c>
      <c r="C75" s="10" t="s">
        <v>81</v>
      </c>
      <c r="D75" s="51">
        <v>5.5699999999999994</v>
      </c>
      <c r="E75" s="50">
        <f t="shared" si="2"/>
        <v>23.393999999999998</v>
      </c>
      <c r="F75" s="40">
        <f t="shared" si="3"/>
        <v>23.393999999999998</v>
      </c>
      <c r="G75" s="11" t="s">
        <v>61</v>
      </c>
      <c r="H75" s="2"/>
      <c r="I75" s="18"/>
      <c r="J75" s="18"/>
      <c r="K75" s="28"/>
      <c r="L75" s="24"/>
      <c r="M75" s="24"/>
    </row>
    <row r="76" spans="1:13">
      <c r="A76" s="10" t="s">
        <v>50</v>
      </c>
      <c r="B76" s="10">
        <v>701262</v>
      </c>
      <c r="C76" s="10" t="s">
        <v>82</v>
      </c>
      <c r="D76" s="51">
        <v>7.12</v>
      </c>
      <c r="E76" s="50">
        <f t="shared" si="2"/>
        <v>29.904000000000003</v>
      </c>
      <c r="F76" s="40">
        <f t="shared" si="3"/>
        <v>29.904000000000003</v>
      </c>
      <c r="G76" s="11" t="s">
        <v>61</v>
      </c>
      <c r="H76" s="2"/>
      <c r="I76" s="18"/>
      <c r="J76" s="18"/>
      <c r="K76" s="28"/>
      <c r="L76" s="24"/>
      <c r="M76" s="24"/>
    </row>
    <row r="77" spans="1:13">
      <c r="A77" s="10" t="s">
        <v>50</v>
      </c>
      <c r="B77" s="10">
        <v>701265</v>
      </c>
      <c r="C77" s="10" t="s">
        <v>80</v>
      </c>
      <c r="D77" s="51">
        <v>6.63</v>
      </c>
      <c r="E77" s="50">
        <f t="shared" si="2"/>
        <v>27.846</v>
      </c>
      <c r="F77" s="40">
        <f t="shared" si="3"/>
        <v>27.846</v>
      </c>
      <c r="G77" s="17" t="s">
        <v>61</v>
      </c>
      <c r="H77" s="2"/>
      <c r="I77" s="18"/>
      <c r="J77" s="18"/>
      <c r="K77" s="28"/>
      <c r="L77" s="24"/>
      <c r="M77" s="24"/>
    </row>
    <row r="78" spans="1:13">
      <c r="A78" s="10" t="s">
        <v>50</v>
      </c>
      <c r="B78" s="10">
        <v>701266</v>
      </c>
      <c r="C78" s="10" t="s">
        <v>96</v>
      </c>
      <c r="D78" s="51">
        <v>8.6199999999999992</v>
      </c>
      <c r="E78" s="50">
        <f t="shared" si="2"/>
        <v>36.204000000000001</v>
      </c>
      <c r="F78" s="40">
        <f t="shared" si="3"/>
        <v>36.204000000000001</v>
      </c>
      <c r="G78" s="17" t="s">
        <v>61</v>
      </c>
      <c r="H78" s="18"/>
      <c r="I78" s="18"/>
      <c r="J78" s="33"/>
      <c r="K78" s="28"/>
      <c r="L78" s="24"/>
      <c r="M78" s="24"/>
    </row>
    <row r="79" spans="1:13">
      <c r="A79" s="13"/>
      <c r="B79" s="4"/>
      <c r="C79" s="4"/>
      <c r="D79" s="53"/>
      <c r="G79" s="3"/>
      <c r="H79" s="2"/>
      <c r="I79" s="18"/>
      <c r="J79" s="18"/>
      <c r="K79" s="28"/>
      <c r="L79" s="24"/>
      <c r="M79" s="24"/>
    </row>
    <row r="80" spans="1:13">
      <c r="A80" s="13" t="s">
        <v>51</v>
      </c>
      <c r="B80" s="4"/>
      <c r="C80" s="4" t="s">
        <v>20</v>
      </c>
      <c r="D80" s="53"/>
      <c r="G80" s="3"/>
      <c r="H80" s="33"/>
      <c r="I80" s="33"/>
      <c r="J80" s="34"/>
      <c r="K80" s="28"/>
      <c r="L80" s="24"/>
      <c r="M80" s="24"/>
    </row>
    <row r="81" spans="1:13">
      <c r="A81" s="10" t="s">
        <v>51</v>
      </c>
      <c r="B81" s="10">
        <v>701301</v>
      </c>
      <c r="C81" s="10" t="s">
        <v>21</v>
      </c>
      <c r="D81" s="51">
        <v>6.2</v>
      </c>
      <c r="E81" s="50">
        <f t="shared" si="2"/>
        <v>26.040000000000003</v>
      </c>
      <c r="F81" s="40">
        <f t="shared" si="3"/>
        <v>26.040000000000003</v>
      </c>
      <c r="G81" s="11" t="s">
        <v>65</v>
      </c>
      <c r="H81" s="2"/>
      <c r="I81" s="18"/>
      <c r="J81" s="18"/>
      <c r="K81" s="28"/>
      <c r="L81" s="24"/>
      <c r="M81" s="24"/>
    </row>
    <row r="82" spans="1:13">
      <c r="A82" s="10" t="s">
        <v>51</v>
      </c>
      <c r="B82" s="10">
        <v>701303</v>
      </c>
      <c r="C82" s="10" t="s">
        <v>22</v>
      </c>
      <c r="D82" s="51">
        <v>10.69</v>
      </c>
      <c r="E82" s="50">
        <f t="shared" si="2"/>
        <v>44.898000000000003</v>
      </c>
      <c r="F82" s="40">
        <f t="shared" si="3"/>
        <v>44.898000000000003</v>
      </c>
      <c r="G82" s="11" t="s">
        <v>66</v>
      </c>
      <c r="H82" s="2"/>
      <c r="I82" s="18"/>
      <c r="J82" s="18"/>
      <c r="K82" s="28"/>
      <c r="L82" s="24"/>
      <c r="M82" s="24"/>
    </row>
    <row r="83" spans="1:13">
      <c r="A83" s="10" t="s">
        <v>51</v>
      </c>
      <c r="B83" s="10">
        <v>701305</v>
      </c>
      <c r="C83" s="10" t="s">
        <v>39</v>
      </c>
      <c r="D83" s="51">
        <v>19.82</v>
      </c>
      <c r="E83" s="50">
        <f t="shared" si="2"/>
        <v>83.244</v>
      </c>
      <c r="F83" s="40">
        <f t="shared" si="3"/>
        <v>83.244</v>
      </c>
      <c r="G83" s="11" t="s">
        <v>67</v>
      </c>
      <c r="H83" s="2"/>
      <c r="I83" s="18"/>
      <c r="J83" s="18"/>
      <c r="K83" s="28"/>
      <c r="L83" s="24"/>
      <c r="M83" s="24"/>
    </row>
    <row r="84" spans="1:13">
      <c r="A84" s="10" t="s">
        <v>51</v>
      </c>
      <c r="B84" s="10">
        <v>701306</v>
      </c>
      <c r="C84" s="10" t="s">
        <v>23</v>
      </c>
      <c r="D84" s="51">
        <v>30.36</v>
      </c>
      <c r="E84" s="50">
        <f t="shared" si="2"/>
        <v>127.512</v>
      </c>
      <c r="F84" s="40">
        <f t="shared" si="3"/>
        <v>127.512</v>
      </c>
      <c r="G84" s="11" t="s">
        <v>68</v>
      </c>
      <c r="H84" s="2"/>
      <c r="I84" s="18"/>
      <c r="J84" s="18"/>
      <c r="K84" s="28"/>
      <c r="L84" s="24"/>
      <c r="M84" s="24"/>
    </row>
    <row r="85" spans="1:13">
      <c r="A85" s="1"/>
      <c r="B85" s="1"/>
      <c r="C85" s="1"/>
      <c r="D85" s="53"/>
      <c r="G85" s="3"/>
      <c r="H85" s="2"/>
      <c r="I85" s="18"/>
      <c r="J85" s="18"/>
      <c r="K85" s="28"/>
      <c r="L85" s="24"/>
      <c r="M85" s="24"/>
    </row>
    <row r="86" spans="1:13">
      <c r="A86" s="13" t="s">
        <v>52</v>
      </c>
      <c r="B86" s="4"/>
      <c r="C86" s="4" t="s">
        <v>24</v>
      </c>
      <c r="D86" s="53"/>
      <c r="G86" s="3"/>
      <c r="H86" s="33"/>
      <c r="I86" s="33"/>
      <c r="J86" s="34"/>
      <c r="K86" s="28"/>
      <c r="L86" s="24"/>
      <c r="M86" s="24"/>
    </row>
    <row r="87" spans="1:13">
      <c r="A87" s="10" t="s">
        <v>56</v>
      </c>
      <c r="B87" s="10">
        <v>701311</v>
      </c>
      <c r="C87" s="10" t="s">
        <v>57</v>
      </c>
      <c r="D87" s="51">
        <v>10.039999999999999</v>
      </c>
      <c r="E87" s="50">
        <f t="shared" si="2"/>
        <v>42.167999999999999</v>
      </c>
      <c r="F87" s="40">
        <f t="shared" si="3"/>
        <v>42.167999999999999</v>
      </c>
      <c r="G87" s="15" t="s">
        <v>66</v>
      </c>
      <c r="H87" s="2"/>
      <c r="I87" s="18"/>
      <c r="J87" s="18"/>
      <c r="K87" s="28"/>
      <c r="L87" s="24"/>
      <c r="M87" s="24"/>
    </row>
    <row r="88" spans="1:13">
      <c r="A88" s="59" t="s">
        <v>52</v>
      </c>
      <c r="B88" s="10">
        <v>701312</v>
      </c>
      <c r="C88" s="10" t="s">
        <v>26</v>
      </c>
      <c r="D88" s="51">
        <v>12.69</v>
      </c>
      <c r="E88" s="50">
        <f t="shared" si="2"/>
        <v>53.298000000000002</v>
      </c>
      <c r="F88" s="40">
        <f t="shared" si="3"/>
        <v>53.298000000000002</v>
      </c>
      <c r="G88" s="60" t="s">
        <v>66</v>
      </c>
      <c r="H88" s="2"/>
      <c r="I88" s="18"/>
      <c r="J88" s="18"/>
      <c r="K88" s="28"/>
      <c r="L88" s="24"/>
      <c r="M88" s="24"/>
    </row>
    <row r="89" spans="1:13">
      <c r="A89" s="59" t="s">
        <v>52</v>
      </c>
      <c r="B89" s="10">
        <v>701313</v>
      </c>
      <c r="C89" s="10" t="s">
        <v>25</v>
      </c>
      <c r="D89" s="51">
        <v>10.34</v>
      </c>
      <c r="E89" s="50">
        <f t="shared" si="2"/>
        <v>43.428000000000004</v>
      </c>
      <c r="F89" s="40">
        <f t="shared" si="3"/>
        <v>43.428000000000004</v>
      </c>
      <c r="G89" s="60" t="s">
        <v>66</v>
      </c>
      <c r="H89" s="2"/>
      <c r="I89" s="18"/>
      <c r="J89" s="18"/>
      <c r="K89" s="28"/>
      <c r="L89" s="24"/>
      <c r="M89" s="24"/>
    </row>
    <row r="90" spans="1:13" hidden="1">
      <c r="A90" s="10" t="s">
        <v>52</v>
      </c>
      <c r="B90" s="10">
        <v>701315</v>
      </c>
      <c r="C90" s="10" t="s">
        <v>27</v>
      </c>
      <c r="D90" s="51">
        <v>53.97</v>
      </c>
      <c r="E90" s="50">
        <f t="shared" si="2"/>
        <v>226.67400000000001</v>
      </c>
      <c r="F90" s="40">
        <f t="shared" si="3"/>
        <v>226.67400000000001</v>
      </c>
      <c r="G90" s="11" t="s">
        <v>66</v>
      </c>
      <c r="H90" s="2"/>
      <c r="I90" s="18"/>
      <c r="J90" s="18"/>
      <c r="K90" s="28"/>
      <c r="L90" s="24"/>
      <c r="M90" s="24"/>
    </row>
    <row r="91" spans="1:13" hidden="1">
      <c r="A91" s="10" t="s">
        <v>56</v>
      </c>
      <c r="B91" s="10">
        <v>701318</v>
      </c>
      <c r="C91" s="10" t="s">
        <v>58</v>
      </c>
      <c r="D91" s="51">
        <v>82.070000000000007</v>
      </c>
      <c r="E91" s="50">
        <f t="shared" si="2"/>
        <v>344.69400000000007</v>
      </c>
      <c r="F91" s="40">
        <f t="shared" si="3"/>
        <v>344.69400000000007</v>
      </c>
      <c r="G91" s="16" t="s">
        <v>67</v>
      </c>
      <c r="H91" s="2"/>
      <c r="I91" s="18"/>
      <c r="J91" s="18"/>
      <c r="K91" s="28"/>
      <c r="L91" s="24"/>
      <c r="M91" s="24"/>
    </row>
    <row r="92" spans="1:13">
      <c r="A92" s="10" t="s">
        <v>52</v>
      </c>
      <c r="B92" s="10">
        <v>701314</v>
      </c>
      <c r="C92" s="10" t="s">
        <v>27</v>
      </c>
      <c r="D92" s="51">
        <v>12.86</v>
      </c>
      <c r="E92" s="50">
        <f t="shared" si="2"/>
        <v>54.012</v>
      </c>
      <c r="F92" s="40">
        <f t="shared" si="3"/>
        <v>54.012</v>
      </c>
      <c r="G92" s="11" t="s">
        <v>66</v>
      </c>
      <c r="H92" s="2"/>
      <c r="I92" s="18"/>
      <c r="J92" s="18"/>
      <c r="K92" s="28"/>
      <c r="L92" s="24"/>
      <c r="M92" s="24"/>
    </row>
    <row r="93" spans="1:13">
      <c r="A93" s="10" t="s">
        <v>56</v>
      </c>
      <c r="B93" s="10">
        <v>701316</v>
      </c>
      <c r="C93" s="10" t="s">
        <v>58</v>
      </c>
      <c r="D93" s="51">
        <v>19.14</v>
      </c>
      <c r="E93" s="50">
        <f t="shared" si="2"/>
        <v>80.388000000000005</v>
      </c>
      <c r="F93" s="40">
        <f t="shared" si="3"/>
        <v>80.388000000000005</v>
      </c>
      <c r="G93" s="11" t="s">
        <v>67</v>
      </c>
      <c r="H93" s="2"/>
      <c r="I93" s="18"/>
      <c r="J93" s="18"/>
      <c r="K93" s="28"/>
      <c r="L93" s="24"/>
      <c r="M93" s="24"/>
    </row>
    <row r="94" spans="1:13">
      <c r="A94" s="10" t="s">
        <v>52</v>
      </c>
      <c r="B94" s="10">
        <v>701321</v>
      </c>
      <c r="C94" s="10" t="s">
        <v>40</v>
      </c>
      <c r="D94" s="51">
        <v>19.14</v>
      </c>
      <c r="E94" s="50">
        <f t="shared" si="2"/>
        <v>80.388000000000005</v>
      </c>
      <c r="F94" s="40">
        <f t="shared" si="3"/>
        <v>80.388000000000005</v>
      </c>
      <c r="G94" s="17" t="s">
        <v>77</v>
      </c>
      <c r="H94" s="2"/>
      <c r="I94" s="18"/>
      <c r="J94" s="18"/>
      <c r="K94" s="28"/>
      <c r="L94" s="24"/>
      <c r="M94" s="24"/>
    </row>
    <row r="95" spans="1:13">
      <c r="A95" s="10" t="s">
        <v>52</v>
      </c>
      <c r="B95" s="10">
        <v>701322</v>
      </c>
      <c r="C95" s="10" t="s">
        <v>41</v>
      </c>
      <c r="D95" s="51">
        <v>19.14</v>
      </c>
      <c r="E95" s="50">
        <f t="shared" si="2"/>
        <v>80.388000000000005</v>
      </c>
      <c r="F95" s="40">
        <f t="shared" si="3"/>
        <v>80.388000000000005</v>
      </c>
      <c r="G95" s="17" t="s">
        <v>77</v>
      </c>
      <c r="H95" s="2"/>
      <c r="I95" s="18"/>
      <c r="J95" s="18"/>
      <c r="K95" s="28"/>
      <c r="L95" s="24"/>
      <c r="M95" s="24"/>
    </row>
    <row r="96" spans="1:13">
      <c r="A96" s="10" t="s">
        <v>52</v>
      </c>
      <c r="B96" s="10">
        <v>701323</v>
      </c>
      <c r="C96" s="10" t="s">
        <v>42</v>
      </c>
      <c r="D96" s="51">
        <v>19.650000000000002</v>
      </c>
      <c r="E96" s="50">
        <f t="shared" si="2"/>
        <v>82.530000000000015</v>
      </c>
      <c r="F96" s="40">
        <f t="shared" si="3"/>
        <v>82.530000000000015</v>
      </c>
      <c r="G96" s="17" t="s">
        <v>77</v>
      </c>
      <c r="H96" s="2"/>
      <c r="I96" s="18"/>
      <c r="J96" s="18"/>
      <c r="K96" s="28"/>
      <c r="L96" s="24"/>
      <c r="M96" s="24"/>
    </row>
    <row r="97" spans="1:13">
      <c r="A97" s="10" t="s">
        <v>52</v>
      </c>
      <c r="B97" s="10">
        <v>701324</v>
      </c>
      <c r="C97" s="10" t="s">
        <v>83</v>
      </c>
      <c r="D97" s="51">
        <v>19.57</v>
      </c>
      <c r="E97" s="50">
        <f t="shared" si="2"/>
        <v>82.194000000000003</v>
      </c>
      <c r="F97" s="40">
        <f t="shared" si="3"/>
        <v>82.194000000000003</v>
      </c>
      <c r="G97" s="17" t="s">
        <v>77</v>
      </c>
      <c r="H97" s="2"/>
      <c r="I97" s="18"/>
      <c r="J97" s="18"/>
      <c r="K97" s="28"/>
      <c r="L97" s="24"/>
      <c r="M97" s="24"/>
    </row>
    <row r="98" spans="1:13">
      <c r="A98" s="10" t="s">
        <v>52</v>
      </c>
      <c r="B98" s="10">
        <v>701328</v>
      </c>
      <c r="C98" s="10" t="s">
        <v>78</v>
      </c>
      <c r="D98" s="51">
        <v>28.82</v>
      </c>
      <c r="E98" s="50">
        <f t="shared" si="2"/>
        <v>121.04400000000001</v>
      </c>
      <c r="F98" s="40">
        <f t="shared" si="3"/>
        <v>121.04400000000001</v>
      </c>
      <c r="G98" s="11" t="s">
        <v>68</v>
      </c>
      <c r="H98" s="2"/>
      <c r="I98" s="18"/>
      <c r="J98" s="18"/>
      <c r="K98" s="28"/>
      <c r="L98" s="24"/>
      <c r="M98" s="24"/>
    </row>
    <row r="99" spans="1:13">
      <c r="A99" s="10" t="s">
        <v>52</v>
      </c>
      <c r="B99" s="10">
        <v>701329</v>
      </c>
      <c r="C99" s="10" t="s">
        <v>76</v>
      </c>
      <c r="D99" s="51">
        <v>29.59</v>
      </c>
      <c r="E99" s="50">
        <f t="shared" si="2"/>
        <v>124.27800000000001</v>
      </c>
      <c r="F99" s="40">
        <f t="shared" si="3"/>
        <v>124.27800000000001</v>
      </c>
      <c r="G99" s="11" t="s">
        <v>68</v>
      </c>
      <c r="H99" s="2"/>
      <c r="I99" s="18"/>
      <c r="J99" s="18"/>
      <c r="K99" s="28"/>
      <c r="L99" s="24"/>
      <c r="M99" s="24"/>
    </row>
    <row r="100" spans="1:13">
      <c r="A100" s="13"/>
      <c r="B100" s="4"/>
      <c r="C100" s="4"/>
      <c r="D100" s="53"/>
      <c r="G100" s="3"/>
      <c r="H100" s="2"/>
      <c r="I100" s="18"/>
      <c r="K100" s="28"/>
      <c r="L100" s="24"/>
      <c r="M100" s="24"/>
    </row>
    <row r="101" spans="1:13">
      <c r="A101" s="13" t="s">
        <v>53</v>
      </c>
      <c r="B101" s="4"/>
      <c r="C101" s="4" t="s">
        <v>28</v>
      </c>
      <c r="D101" s="53"/>
      <c r="G101" s="3"/>
      <c r="H101" s="33"/>
      <c r="I101" s="33"/>
      <c r="J101" s="34"/>
      <c r="K101" s="28"/>
      <c r="L101" s="24"/>
      <c r="M101" s="24"/>
    </row>
    <row r="102" spans="1:13">
      <c r="A102" s="10" t="s">
        <v>53</v>
      </c>
      <c r="B102" s="10">
        <v>701341</v>
      </c>
      <c r="C102" s="10" t="s">
        <v>29</v>
      </c>
      <c r="D102" s="51">
        <v>10.9</v>
      </c>
      <c r="E102" s="50">
        <f t="shared" si="2"/>
        <v>45.78</v>
      </c>
      <c r="F102" s="40">
        <f t="shared" si="3"/>
        <v>45.78</v>
      </c>
      <c r="G102" s="11" t="s">
        <v>65</v>
      </c>
      <c r="H102" s="2"/>
      <c r="I102" s="18"/>
      <c r="J102" s="18"/>
      <c r="K102" s="28"/>
      <c r="L102" s="24"/>
      <c r="M102" s="24"/>
    </row>
    <row r="103" spans="1:13">
      <c r="A103" s="10" t="s">
        <v>53</v>
      </c>
      <c r="B103" s="10">
        <v>701343</v>
      </c>
      <c r="C103" s="10" t="s">
        <v>30</v>
      </c>
      <c r="D103" s="51">
        <v>13.129999999999999</v>
      </c>
      <c r="E103" s="50">
        <f t="shared" si="2"/>
        <v>55.146000000000001</v>
      </c>
      <c r="F103" s="40">
        <f t="shared" si="3"/>
        <v>55.146000000000001</v>
      </c>
      <c r="G103" s="11" t="s">
        <v>66</v>
      </c>
      <c r="H103" s="2"/>
      <c r="I103" s="18"/>
      <c r="J103" s="18"/>
      <c r="K103" s="28"/>
      <c r="L103" s="24"/>
      <c r="M103" s="24"/>
    </row>
    <row r="104" spans="1:13">
      <c r="A104" s="1"/>
      <c r="I104" s="18"/>
      <c r="J104" s="18"/>
      <c r="K104" s="28"/>
      <c r="L104" s="24"/>
      <c r="M104" s="24"/>
    </row>
    <row r="105" spans="1:13" ht="15" customHeight="1">
      <c r="A105" s="13" t="s">
        <v>54</v>
      </c>
      <c r="B105" s="4"/>
      <c r="C105" s="4" t="s">
        <v>31</v>
      </c>
      <c r="D105" s="53"/>
      <c r="G105" s="3"/>
      <c r="H105" s="33"/>
      <c r="I105" s="33"/>
      <c r="J105" s="34"/>
      <c r="K105" s="28"/>
      <c r="L105" s="24"/>
      <c r="M105" s="24"/>
    </row>
    <row r="106" spans="1:13" ht="15" customHeight="1">
      <c r="A106" s="10" t="s">
        <v>54</v>
      </c>
      <c r="B106" s="10">
        <v>701361</v>
      </c>
      <c r="C106" s="10" t="s">
        <v>29</v>
      </c>
      <c r="D106" s="51">
        <v>8.58</v>
      </c>
      <c r="E106" s="50">
        <f t="shared" si="2"/>
        <v>36.036000000000001</v>
      </c>
      <c r="F106" s="40">
        <f t="shared" si="3"/>
        <v>36.036000000000001</v>
      </c>
      <c r="G106" s="11" t="s">
        <v>65</v>
      </c>
      <c r="H106" s="2"/>
      <c r="I106" s="18"/>
      <c r="J106" s="18"/>
      <c r="K106" s="28"/>
      <c r="L106" s="24"/>
      <c r="M106" s="24"/>
    </row>
    <row r="107" spans="1:13">
      <c r="A107" s="10" t="s">
        <v>54</v>
      </c>
      <c r="B107" s="10">
        <v>701363</v>
      </c>
      <c r="C107" s="10" t="s">
        <v>30</v>
      </c>
      <c r="D107" s="51">
        <v>9.49</v>
      </c>
      <c r="E107" s="50">
        <f t="shared" si="2"/>
        <v>39.858000000000004</v>
      </c>
      <c r="F107" s="40">
        <f t="shared" si="3"/>
        <v>39.858000000000004</v>
      </c>
      <c r="G107" s="11" t="s">
        <v>66</v>
      </c>
      <c r="H107" s="2"/>
      <c r="I107" s="18"/>
      <c r="J107" s="18"/>
      <c r="K107" s="28"/>
      <c r="L107" s="24"/>
      <c r="M107" s="24"/>
    </row>
    <row r="108" spans="1:13">
      <c r="A108" s="10" t="s">
        <v>54</v>
      </c>
      <c r="B108" s="10">
        <v>701369</v>
      </c>
      <c r="C108" s="10" t="s">
        <v>79</v>
      </c>
      <c r="D108" s="51">
        <v>15.81</v>
      </c>
      <c r="E108" s="50">
        <f t="shared" si="2"/>
        <v>66.402000000000001</v>
      </c>
      <c r="F108" s="40">
        <f t="shared" si="3"/>
        <v>66.402000000000001</v>
      </c>
      <c r="G108" s="17" t="s">
        <v>77</v>
      </c>
      <c r="H108" s="2"/>
      <c r="I108" s="18"/>
      <c r="J108" s="18"/>
      <c r="K108" s="28"/>
      <c r="L108" s="24"/>
      <c r="M108" s="24"/>
    </row>
    <row r="109" spans="1:13">
      <c r="A109" s="1"/>
      <c r="B109" s="1"/>
      <c r="C109" s="1"/>
      <c r="D109" s="53"/>
      <c r="E109" s="53"/>
      <c r="F109" s="47"/>
      <c r="G109" s="19"/>
      <c r="H109" s="2"/>
      <c r="I109" s="18"/>
      <c r="J109" s="18"/>
      <c r="K109" s="28"/>
      <c r="L109" s="24"/>
      <c r="M109" s="24"/>
    </row>
    <row r="110" spans="1:13">
      <c r="A110" s="1"/>
      <c r="B110" s="1"/>
      <c r="C110" s="1"/>
      <c r="D110" s="53"/>
      <c r="E110" s="53"/>
      <c r="F110" s="47"/>
      <c r="G110" s="19"/>
      <c r="H110" s="2"/>
      <c r="I110" s="18"/>
      <c r="J110" s="18"/>
      <c r="K110" s="28"/>
      <c r="L110" s="24"/>
      <c r="M110" s="24"/>
    </row>
    <row r="111" spans="1:13">
      <c r="A111" s="1"/>
      <c r="B111" s="1"/>
      <c r="C111" s="1"/>
      <c r="D111" s="61"/>
      <c r="E111" s="53"/>
      <c r="F111" s="47"/>
      <c r="G111" s="9"/>
      <c r="H111" s="2"/>
      <c r="I111" s="18"/>
      <c r="J111" s="18"/>
      <c r="K111" s="28"/>
      <c r="L111" s="24"/>
      <c r="M111" s="24"/>
    </row>
    <row r="112" spans="1:13">
      <c r="A112" s="1"/>
      <c r="B112" s="1"/>
      <c r="C112" s="1"/>
      <c r="D112" s="61"/>
      <c r="E112" s="53"/>
      <c r="F112" s="47"/>
      <c r="G112" s="19"/>
      <c r="H112" s="2"/>
      <c r="I112" s="18"/>
      <c r="J112" s="18"/>
      <c r="K112" s="28"/>
      <c r="L112" s="24"/>
      <c r="M112" s="24"/>
    </row>
    <row r="113" spans="1:13">
      <c r="A113" s="1"/>
      <c r="B113" s="1"/>
      <c r="C113" s="1"/>
      <c r="D113" s="53"/>
      <c r="E113" s="53"/>
      <c r="F113" s="47"/>
      <c r="G113" s="19"/>
      <c r="H113" s="2"/>
      <c r="I113" s="18"/>
      <c r="J113" s="18"/>
      <c r="K113" s="28"/>
      <c r="L113" s="24"/>
      <c r="M113" s="24"/>
    </row>
    <row r="114" spans="1:13">
      <c r="A114" s="1"/>
      <c r="B114" s="1"/>
      <c r="C114" s="1"/>
      <c r="D114" s="53"/>
      <c r="E114" s="53"/>
      <c r="F114" s="47"/>
      <c r="G114" s="19"/>
      <c r="H114" s="2"/>
      <c r="I114" s="18"/>
      <c r="J114" s="18"/>
      <c r="K114" s="28"/>
      <c r="L114" s="24"/>
      <c r="M114" s="24"/>
    </row>
    <row r="115" spans="1:13">
      <c r="A115" s="1"/>
      <c r="B115" s="1"/>
      <c r="C115" s="1"/>
      <c r="D115" s="53"/>
      <c r="E115" s="53"/>
      <c r="F115" s="47"/>
      <c r="G115" s="19"/>
      <c r="H115" s="2"/>
      <c r="I115" s="18"/>
      <c r="J115" s="18"/>
      <c r="K115" s="28"/>
      <c r="L115" s="24"/>
      <c r="M115" s="24"/>
    </row>
    <row r="116" spans="1:13">
      <c r="A116" s="1"/>
      <c r="B116" s="1"/>
      <c r="C116" s="1"/>
      <c r="D116" s="53"/>
      <c r="E116" s="53"/>
      <c r="F116" s="47"/>
      <c r="G116" s="19"/>
      <c r="H116" s="2"/>
      <c r="I116" s="18"/>
      <c r="J116" s="18"/>
      <c r="K116" s="28"/>
      <c r="L116" s="24"/>
      <c r="M116" s="24"/>
    </row>
    <row r="117" spans="1:13">
      <c r="A117" s="1"/>
      <c r="B117" s="1"/>
      <c r="C117" s="1"/>
      <c r="D117" s="53"/>
      <c r="E117" s="53"/>
      <c r="F117" s="47"/>
      <c r="G117" s="19"/>
      <c r="H117" s="2"/>
      <c r="I117" s="18"/>
      <c r="J117" s="18"/>
      <c r="K117" s="28"/>
      <c r="L117" s="24"/>
      <c r="M117" s="24"/>
    </row>
    <row r="118" spans="1:13">
      <c r="A118" s="1"/>
      <c r="B118" s="1"/>
      <c r="C118" s="1"/>
      <c r="D118" s="53"/>
      <c r="E118" s="53"/>
      <c r="F118" s="47"/>
      <c r="G118" s="19"/>
      <c r="H118" s="2"/>
      <c r="I118" s="18"/>
      <c r="J118" s="18"/>
      <c r="K118" s="28"/>
      <c r="L118" s="24"/>
      <c r="M118" s="24"/>
    </row>
    <row r="119" spans="1:13">
      <c r="A119" s="1"/>
      <c r="B119" s="1"/>
      <c r="C119" s="1"/>
      <c r="D119" s="53"/>
      <c r="E119" s="53"/>
      <c r="F119" s="47"/>
      <c r="G119" s="19"/>
      <c r="H119" s="2"/>
      <c r="I119" s="18"/>
      <c r="J119" s="18"/>
      <c r="K119" s="28"/>
      <c r="L119" s="24"/>
      <c r="M119" s="24"/>
    </row>
    <row r="120" spans="1:13">
      <c r="A120" s="1"/>
      <c r="B120" s="1"/>
      <c r="C120" s="1"/>
      <c r="D120" s="53"/>
      <c r="E120" s="53"/>
      <c r="F120" s="47"/>
      <c r="G120" s="19"/>
      <c r="H120" s="2"/>
      <c r="I120" s="18"/>
      <c r="J120" s="18"/>
      <c r="K120" s="28"/>
      <c r="L120" s="24"/>
      <c r="M120" s="24"/>
    </row>
    <row r="121" spans="1:13">
      <c r="A121" s="1"/>
      <c r="B121" s="1"/>
      <c r="C121" s="1"/>
      <c r="D121" s="53"/>
      <c r="E121" s="53"/>
      <c r="F121" s="47"/>
      <c r="G121" s="19"/>
      <c r="H121" s="2"/>
      <c r="I121" s="18"/>
      <c r="J121" s="18"/>
    </row>
    <row r="122" spans="1:13">
      <c r="A122" s="1"/>
      <c r="B122" s="1"/>
      <c r="C122" s="1"/>
      <c r="D122" s="53"/>
      <c r="E122" s="53"/>
      <c r="F122" s="47"/>
      <c r="G122" s="19"/>
      <c r="H122" s="2"/>
      <c r="I122" s="18"/>
      <c r="J122" s="18"/>
    </row>
    <row r="123" spans="1:13">
      <c r="A123" s="1"/>
      <c r="B123" s="1"/>
      <c r="C123" s="1"/>
      <c r="D123" s="53"/>
      <c r="E123" s="53"/>
      <c r="F123" s="47"/>
      <c r="G123" s="19"/>
      <c r="H123" s="2"/>
      <c r="I123" s="18"/>
      <c r="J123" s="18"/>
    </row>
    <row r="124" spans="1:13" s="21" customFormat="1" ht="12">
      <c r="A124" s="20"/>
      <c r="D124" s="54"/>
      <c r="E124" s="54"/>
      <c r="F124" s="55"/>
    </row>
    <row r="125" spans="1:13">
      <c r="A125" s="1"/>
      <c r="B125" s="1"/>
      <c r="C125" s="1"/>
      <c r="D125" s="53"/>
      <c r="E125" s="53"/>
      <c r="F125" s="47"/>
      <c r="G125" s="19"/>
      <c r="H125" s="2"/>
      <c r="I125" s="18"/>
      <c r="J125" s="18"/>
    </row>
    <row r="126" spans="1:13">
      <c r="F126" s="47"/>
      <c r="G126" s="19"/>
      <c r="H126" s="2"/>
      <c r="I126" s="18"/>
      <c r="J126" s="18"/>
    </row>
    <row r="127" spans="1:13">
      <c r="F127" s="47"/>
      <c r="G127" s="19"/>
      <c r="H127" s="2"/>
      <c r="I127" s="18"/>
      <c r="J127" s="18"/>
    </row>
    <row r="128" spans="1:13" s="21" customFormat="1" ht="12">
      <c r="A128" s="63" t="s">
        <v>85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s="21" customFormat="1" ht="12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s="21" customFormat="1" ht="12">
      <c r="A130" s="20"/>
      <c r="D130" s="54"/>
      <c r="E130" s="54"/>
      <c r="F130" s="55"/>
    </row>
    <row r="135" spans="1:10" s="21" customFormat="1" ht="12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</sheetData>
  <mergeCells count="14">
    <mergeCell ref="H65:J65"/>
    <mergeCell ref="A135:J135"/>
    <mergeCell ref="A129:J129"/>
    <mergeCell ref="A1:B3"/>
    <mergeCell ref="A5:J5"/>
    <mergeCell ref="H12:J12"/>
    <mergeCell ref="H13:J13"/>
    <mergeCell ref="H14:J14"/>
    <mergeCell ref="H66:J66"/>
    <mergeCell ref="H64:J64"/>
    <mergeCell ref="A64:G64"/>
    <mergeCell ref="A12:G12"/>
    <mergeCell ref="A128:J128"/>
    <mergeCell ref="E8:I8"/>
  </mergeCells>
  <hyperlinks>
    <hyperlink ref="J2" r:id="rId1" xr:uid="{00000000-0004-0000-0000-000000000000}"/>
    <hyperlink ref="J1" r:id="rId2" xr:uid="{00000000-0004-0000-0000-000001000000}"/>
  </hyperlinks>
  <pageMargins left="0.23622047244094491" right="0.23622047244094491" top="0.74803149606299213" bottom="0.74803149606299213" header="0" footer="0"/>
  <pageSetup paperSize="9" scale="80" fitToHeight="0" orientation="portrait" r:id="rId3"/>
  <headerFooter>
    <oddFooter>&amp;R&amp;P</oddFooter>
  </headerFooter>
  <ignoredErrors>
    <ignoredError sqref="G15:G18 G21:G24 G27:G32 G35:G37 G38:G40 G43:G46 G49:G51 G55:G58 G68:G71 G75:G78 G81:G82 G87 G92 G102:G103 G106:G107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UNIDELTA</vt:lpstr>
      <vt:lpstr>'PEX UNIDELTA'!Obszar_wydruku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Biuro</cp:lastModifiedBy>
  <cp:lastPrinted>2023-08-07T10:36:02Z</cp:lastPrinted>
  <dcterms:created xsi:type="dcterms:W3CDTF">2015-04-24T07:28:34Z</dcterms:created>
  <dcterms:modified xsi:type="dcterms:W3CDTF">2024-03-11T11:16:27Z</dcterms:modified>
</cp:coreProperties>
</file>